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JRECO-DISK\share\disk2\Jreco\430環境省 補助事業\2022(R04)年度\10 公募(HP、説明会配布)資料\第２次 公募資料\"/>
    </mc:Choice>
  </mc:AlternateContent>
  <xr:revisionPtr revIDLastSave="0" documentId="13_ncr:1_{2DACCF6D-2DCD-419C-A629-363639C1D563}" xr6:coauthVersionLast="47" xr6:coauthVersionMax="47" xr10:uidLastSave="{00000000-0000-0000-0000-000000000000}"/>
  <bookViews>
    <workbookView xWindow="3270" yWindow="2055" windowWidth="24390" windowHeight="13410" tabRatio="699" xr2:uid="{00000000-000D-0000-FFFF-FFFF00000000}"/>
  </bookViews>
  <sheets>
    <sheet name="応募申請 様式2（sh1）" sheetId="60" r:id="rId1"/>
    <sheet name="応募申請 様式2（sh2の集計表)" sheetId="62" r:id="rId2"/>
    <sheet name="応募申請 様式2（sh2）" sheetId="55" r:id="rId3"/>
    <sheet name="応募申請 様式3（sh3）" sheetId="61" r:id="rId4"/>
    <sheet name="応募申請 様式3" sheetId="57" r:id="rId5"/>
  </sheets>
  <definedNames>
    <definedName name="B" localSheetId="0">#REF!</definedName>
    <definedName name="B" localSheetId="1">#REF!</definedName>
    <definedName name="B" localSheetId="3">#REF!</definedName>
    <definedName name="B">#REF!</definedName>
    <definedName name="_xlnm.Print_Area" localSheetId="0">'応募申請 様式2（sh1）'!$B$1:$G$50</definedName>
    <definedName name="_xlnm.Print_Area" localSheetId="2">'応募申請 様式2（sh2）'!$A$1:$J$38</definedName>
    <definedName name="_xlnm.Print_Area" localSheetId="1">'応募申請 様式2（sh2の集計表)'!$A$1:$J$67</definedName>
    <definedName name="_xlnm.Print_Area" localSheetId="4">'応募申請 様式3'!$A$1:$P$63</definedName>
    <definedName name="_xlnm.Print_Area" localSheetId="3">'応募申請 様式3（sh3）'!$A$1:$A$14</definedName>
    <definedName name="案1" localSheetId="1">#REF!</definedName>
    <definedName name="案1">#REF!</definedName>
    <definedName name="番号" localSheetId="0">#REF!</definedName>
    <definedName name="番号" localSheetId="2">#REF!</definedName>
    <definedName name="番号" localSheetId="1">#REF!</definedName>
    <definedName name="番号" localSheetId="4">#REF!</definedName>
    <definedName name="番号" localSheetId="3">#REF!</definedName>
    <definedName name="番号">#REF!</definedName>
    <definedName name="様式４" localSheetId="3">#REF!</definedName>
    <definedName name="様式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7" i="55" l="1"/>
  <c r="D34" i="55" s="1"/>
  <c r="E27" i="55"/>
  <c r="F21" i="55"/>
  <c r="E21" i="55"/>
  <c r="D21" i="55"/>
  <c r="C21" i="55"/>
  <c r="C23" i="55" s="1"/>
  <c r="D36" i="62"/>
  <c r="E34" i="62"/>
  <c r="D34" i="62"/>
  <c r="E32" i="62"/>
  <c r="E36" i="62" s="1"/>
  <c r="D32" i="62"/>
  <c r="G45" i="60"/>
  <c r="E45" i="60"/>
  <c r="C26" i="55"/>
  <c r="C27" i="55"/>
  <c r="F26" i="55"/>
  <c r="F27" i="55"/>
  <c r="E26" i="55"/>
  <c r="E34" i="55"/>
  <c r="D26" i="55"/>
  <c r="F18" i="55"/>
  <c r="F23" i="55"/>
  <c r="E18" i="55"/>
  <c r="E23" i="55"/>
  <c r="D18" i="55"/>
  <c r="D23" i="55"/>
  <c r="C18" i="55"/>
  <c r="D32" i="55" l="1"/>
  <c r="D36" i="55" s="1"/>
  <c r="E32" i="55"/>
  <c r="E36" i="55" s="1"/>
  <c r="C36" i="62"/>
  <c r="C34" i="62"/>
  <c r="C32" i="62"/>
  <c r="C32" i="55" l="1"/>
  <c r="C34" i="55"/>
  <c r="C36"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yourname</author>
  </authors>
  <commentList>
    <comment ref="C4" authorId="0" shapeId="0" xr:uid="{00000000-0006-0000-0000-000001000000}">
      <text>
        <r>
          <rPr>
            <sz val="9"/>
            <color indexed="81"/>
            <rFont val="ＭＳ Ｐゴシック"/>
            <family val="3"/>
            <charset val="128"/>
          </rPr>
          <t>※</t>
        </r>
        <r>
          <rPr>
            <i/>
            <sz val="9"/>
            <color indexed="81"/>
            <rFont val="ＭＳ Ｐゴシック"/>
            <family val="3"/>
            <charset val="128"/>
          </rPr>
          <t>申請する</t>
        </r>
        <r>
          <rPr>
            <b/>
            <i/>
            <u/>
            <sz val="9"/>
            <color indexed="81"/>
            <rFont val="ＭＳ Ｐゴシック"/>
            <family val="3"/>
            <charset val="128"/>
          </rPr>
          <t>事業の内容が判断できる分かりやすい「事業名称」</t>
        </r>
        <r>
          <rPr>
            <b/>
            <i/>
            <sz val="9"/>
            <color indexed="81"/>
            <rFont val="ＭＳ Ｐゴシック"/>
            <family val="3"/>
            <charset val="128"/>
          </rPr>
          <t>を記載</t>
        </r>
        <r>
          <rPr>
            <i/>
            <sz val="9"/>
            <color indexed="81"/>
            <rFont val="ＭＳ Ｐゴシック"/>
            <family val="3"/>
            <charset val="128"/>
          </rPr>
          <t>してください。</t>
        </r>
        <r>
          <rPr>
            <b/>
            <i/>
            <sz val="9"/>
            <color indexed="81"/>
            <rFont val="ＭＳ Ｐゴシック"/>
            <family val="3"/>
            <charset val="128"/>
          </rPr>
          <t xml:space="preserve">
</t>
        </r>
        <r>
          <rPr>
            <i/>
            <sz val="9"/>
            <color indexed="81"/>
            <rFont val="ＭＳ Ｐゴシック"/>
            <family val="3"/>
            <charset val="128"/>
          </rPr>
          <t>〖記載例〗
　・△△事業所 冷凍冷蔵倉庫冷却設備 更新工事
　・△△工場 ◇◇製造ライン フリーザー設備 新設工事
　・△△店 冷凍冷蔵ショーケース他 改修工事　　 等々</t>
        </r>
      </text>
    </comment>
    <comment ref="C15" authorId="0" shapeId="0" xr:uid="{00000000-0006-0000-0000-000002000000}">
      <text>
        <r>
          <rPr>
            <sz val="9"/>
            <color indexed="81"/>
            <rFont val="ＭＳ Ｐゴシック"/>
            <family val="3"/>
            <charset val="128"/>
          </rPr>
          <t>※</t>
        </r>
        <r>
          <rPr>
            <i/>
            <sz val="9"/>
            <color indexed="81"/>
            <rFont val="ＭＳ Ｐゴシック"/>
            <family val="3"/>
            <charset val="128"/>
          </rPr>
          <t>申請する</t>
        </r>
        <r>
          <rPr>
            <b/>
            <i/>
            <u/>
            <sz val="9"/>
            <color indexed="81"/>
            <rFont val="ＭＳ Ｐゴシック"/>
            <family val="3"/>
            <charset val="128"/>
          </rPr>
          <t>事業の窓口となる「担当者」</t>
        </r>
        <r>
          <rPr>
            <b/>
            <i/>
            <sz val="9"/>
            <color indexed="81"/>
            <rFont val="ＭＳ Ｐゴシック"/>
            <family val="3"/>
            <charset val="128"/>
          </rPr>
          <t>を記載</t>
        </r>
        <r>
          <rPr>
            <i/>
            <sz val="9"/>
            <color indexed="81"/>
            <rFont val="ＭＳ Ｐゴシック"/>
            <family val="3"/>
            <charset val="128"/>
          </rPr>
          <t>してください。</t>
        </r>
        <r>
          <rPr>
            <b/>
            <i/>
            <sz val="9"/>
            <color indexed="81"/>
            <rFont val="ＭＳ Ｐゴシック"/>
            <family val="3"/>
            <charset val="128"/>
          </rPr>
          <t xml:space="preserve">
　⇒</t>
        </r>
        <r>
          <rPr>
            <i/>
            <sz val="9"/>
            <color indexed="81"/>
            <rFont val="ＭＳ Ｐゴシック"/>
            <family val="3"/>
            <charset val="128"/>
          </rPr>
          <t>極力、「事業実施責任者」や「経理責任者」の方とは異なる方を記入してください。</t>
        </r>
      </text>
    </comment>
    <comment ref="F46" authorId="0" shapeId="0" xr:uid="{00000000-0006-0000-0000-000003000000}">
      <text>
        <r>
          <rPr>
            <sz val="9"/>
            <color indexed="81"/>
            <rFont val="ＭＳ Ｐゴシック"/>
            <family val="3"/>
            <charset val="128"/>
          </rPr>
          <t>※</t>
        </r>
        <r>
          <rPr>
            <i/>
            <sz val="9"/>
            <color indexed="81"/>
            <rFont val="ＭＳ Ｐゴシック"/>
            <family val="3"/>
            <charset val="128"/>
          </rPr>
          <t>導入する省エネ型自然冷媒機器の</t>
        </r>
        <r>
          <rPr>
            <b/>
            <i/>
            <u/>
            <sz val="9"/>
            <color indexed="81"/>
            <rFont val="ＭＳ Ｐゴシック"/>
            <family val="3"/>
            <charset val="128"/>
          </rPr>
          <t>法定耐用年数</t>
        </r>
        <r>
          <rPr>
            <i/>
            <sz val="9"/>
            <color indexed="81"/>
            <rFont val="ＭＳ Ｐゴシック"/>
            <family val="3"/>
            <charset val="128"/>
          </rPr>
          <t>を記載し、根拠資料を添付してください。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菅原 和重</author>
  </authors>
  <commentList>
    <comment ref="C23" authorId="0" shapeId="0" xr:uid="{98665AAA-6E0D-4E2D-BB45-AC93BEDC413F}">
      <text>
        <r>
          <rPr>
            <sz val="9"/>
            <color indexed="81"/>
            <rFont val="MS P ゴシック"/>
            <family val="3"/>
            <charset val="128"/>
          </rPr>
          <t>全てのシートの(ア)欄を集計した値</t>
        </r>
      </text>
    </comment>
    <comment ref="D23" authorId="0" shapeId="0" xr:uid="{E8B2885B-BE7D-46EB-A7A3-4C610B9131CE}">
      <text>
        <r>
          <rPr>
            <sz val="9"/>
            <color indexed="81"/>
            <rFont val="MS P ゴシック"/>
            <family val="3"/>
            <charset val="128"/>
          </rPr>
          <t>全てのシートの(イ)欄を集計した値</t>
        </r>
      </text>
    </comment>
    <comment ref="E23" authorId="0" shapeId="0" xr:uid="{EC0AE809-4EA8-4C52-8D14-19E8E798A27C}">
      <text>
        <r>
          <rPr>
            <sz val="9"/>
            <color indexed="81"/>
            <rFont val="MS P ゴシック"/>
            <family val="3"/>
            <charset val="128"/>
          </rPr>
          <t>全てのシートの(ウ)欄を集計した値</t>
        </r>
      </text>
    </comment>
    <comment ref="F23" authorId="0" shapeId="0" xr:uid="{76E091B1-178D-4CB9-AF27-07F60A2B9534}">
      <text>
        <r>
          <rPr>
            <sz val="9"/>
            <color indexed="81"/>
            <rFont val="MS P ゴシック"/>
            <family val="3"/>
            <charset val="128"/>
          </rPr>
          <t>全てのシートの(エ)欄を集計した値</t>
        </r>
      </text>
    </comment>
    <comment ref="C27" authorId="0" shapeId="0" xr:uid="{CCF86A4C-C81B-46BF-8493-B88E98ED05A0}">
      <text>
        <r>
          <rPr>
            <sz val="9"/>
            <color indexed="81"/>
            <rFont val="MS P ゴシック"/>
            <family val="3"/>
            <charset val="128"/>
          </rPr>
          <t>全てのシートの(オ)欄を集計した値</t>
        </r>
      </text>
    </comment>
    <comment ref="D27" authorId="0" shapeId="0" xr:uid="{933DE950-736B-4DEE-ACBF-1BC1E1450FE7}">
      <text>
        <r>
          <rPr>
            <sz val="9"/>
            <color indexed="81"/>
            <rFont val="MS P ゴシック"/>
            <family val="3"/>
            <charset val="128"/>
          </rPr>
          <t>全てのシートの(カ)欄を集計した値</t>
        </r>
      </text>
    </comment>
    <comment ref="E27" authorId="0" shapeId="0" xr:uid="{3A5D6DEC-6C96-43E1-BD70-D2625DBBB241}">
      <text>
        <r>
          <rPr>
            <sz val="9"/>
            <color indexed="81"/>
            <rFont val="MS P ゴシック"/>
            <family val="3"/>
            <charset val="128"/>
          </rPr>
          <t>全てのシートの(キ)欄を集計した値</t>
        </r>
      </text>
    </comment>
    <comment ref="F27" authorId="0" shapeId="0" xr:uid="{622204E6-17AF-4E57-AFF9-483910EB102C}">
      <text>
        <r>
          <rPr>
            <sz val="9"/>
            <color indexed="81"/>
            <rFont val="MS P ゴシック"/>
            <family val="3"/>
            <charset val="128"/>
          </rPr>
          <t>全てのシートの(ク)欄を集計した値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環境省</author>
  </authors>
  <commentList>
    <comment ref="C12" authorId="0" shapeId="0" xr:uid="{00000000-0006-0000-0100-000001000000}">
      <text>
        <r>
          <rPr>
            <sz val="12"/>
            <color indexed="81"/>
            <rFont val="ＭＳ Ｐゴシック"/>
            <family val="3"/>
            <charset val="128"/>
          </rPr>
          <t>冷媒がリスト中にない場合は、本シート４０行目以下の一覧表に入力してください。</t>
        </r>
      </text>
    </comment>
    <comment ref="D12" authorId="0" shapeId="0" xr:uid="{00000000-0006-0000-0100-000002000000}">
      <text>
        <r>
          <rPr>
            <sz val="12"/>
            <color indexed="81"/>
            <rFont val="ＭＳ Ｐゴシック"/>
            <family val="3"/>
            <charset val="128"/>
          </rPr>
          <t>冷媒がリスト中にない場合は、本シート４０行目以下の一覧表に入力してください。</t>
        </r>
        <r>
          <rPr>
            <sz val="10"/>
            <color indexed="81"/>
            <rFont val="ＭＳ Ｐゴシック"/>
            <family val="3"/>
            <charset val="128"/>
          </rPr>
          <t xml:space="preserve">
</t>
        </r>
      </text>
    </comment>
    <comment ref="E12" authorId="0" shapeId="0" xr:uid="{00000000-0006-0000-0100-000003000000}">
      <text>
        <r>
          <rPr>
            <sz val="12"/>
            <color indexed="81"/>
            <rFont val="ＭＳ Ｐゴシック"/>
            <family val="3"/>
            <charset val="128"/>
          </rPr>
          <t>冷媒がリスト中にない場合は、本シート４０行目以下の一覧表に入力してください。</t>
        </r>
      </text>
    </comment>
    <comment ref="F12" authorId="0" shapeId="0" xr:uid="{00000000-0006-0000-0100-000004000000}">
      <text>
        <r>
          <rPr>
            <sz val="12"/>
            <color indexed="81"/>
            <rFont val="ＭＳ Ｐゴシック"/>
            <family val="3"/>
            <charset val="128"/>
          </rPr>
          <t>冷媒がリスト中にない場合は、本シート４０行目以下の一覧表に入力してください。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yourname</author>
    <author>your name</author>
    <author xml:space="preserve"> </author>
  </authors>
  <commentList>
    <comment ref="M18" authorId="0" shapeId="0" xr:uid="{00000000-0006-0000-0300-000001000000}">
      <text>
        <r>
          <rPr>
            <sz val="9"/>
            <color indexed="81"/>
            <rFont val="ＭＳ Ｐゴシック"/>
            <family val="3"/>
            <charset val="128"/>
          </rPr>
          <t>※</t>
        </r>
        <r>
          <rPr>
            <i/>
            <sz val="9"/>
            <color indexed="81"/>
            <rFont val="ＭＳ Ｐゴシック"/>
            <family val="3"/>
            <charset val="128"/>
          </rPr>
          <t>添付した「見積書」の</t>
        </r>
        <r>
          <rPr>
            <b/>
            <i/>
            <u/>
            <sz val="9"/>
            <color indexed="81"/>
            <rFont val="ＭＳ Ｐゴシック"/>
            <family val="3"/>
            <charset val="128"/>
          </rPr>
          <t>発行会社名</t>
        </r>
        <r>
          <rPr>
            <i/>
            <sz val="9"/>
            <color indexed="81"/>
            <rFont val="ＭＳ Ｐゴシック"/>
            <family val="3"/>
            <charset val="128"/>
          </rPr>
          <t>、</t>
        </r>
        <r>
          <rPr>
            <b/>
            <i/>
            <sz val="9"/>
            <color indexed="81"/>
            <rFont val="ＭＳ Ｐゴシック"/>
            <family val="3"/>
            <charset val="128"/>
          </rPr>
          <t>文書(見積)番号</t>
        </r>
        <r>
          <rPr>
            <i/>
            <sz val="9"/>
            <color indexed="81"/>
            <rFont val="ＭＳ Ｐゴシック"/>
            <family val="3"/>
            <charset val="128"/>
          </rPr>
          <t>、</t>
        </r>
        <r>
          <rPr>
            <b/>
            <i/>
            <sz val="9"/>
            <color indexed="81"/>
            <rFont val="ＭＳ Ｐゴシック"/>
            <family val="3"/>
            <charset val="128"/>
          </rPr>
          <t>発行日</t>
        </r>
        <r>
          <rPr>
            <i/>
            <sz val="9"/>
            <color indexed="81"/>
            <rFont val="ＭＳ Ｐゴシック"/>
            <family val="3"/>
            <charset val="128"/>
          </rPr>
          <t>も記載してください。</t>
        </r>
      </text>
    </comment>
    <comment ref="C48" authorId="1" shapeId="0" xr:uid="{00000000-0006-0000-0300-000002000000}">
      <text>
        <r>
          <rPr>
            <i/>
            <sz val="9"/>
            <color indexed="81"/>
            <rFont val="MS P ゴシック"/>
            <family val="3"/>
            <charset val="128"/>
          </rPr>
          <t>※「(4)補助対象経費支出予定額」に記載した金額と一致していますか？</t>
        </r>
      </text>
    </comment>
    <comment ref="A51" authorId="2" shapeId="0" xr:uid="{00000000-0006-0000-0300-000003000000}">
      <text>
        <r>
          <rPr>
            <i/>
            <sz val="9"/>
            <color indexed="81"/>
            <rFont val="ＭＳ Ｐゴシック"/>
            <family val="3"/>
            <charset val="128"/>
          </rPr>
          <t>※様式２実施計画書（1/3）の「導入する自然冷媒冷凍等装置の概要、使用冷媒、方式及び台数と対応するように整理してください。」</t>
        </r>
      </text>
    </comment>
  </commentList>
</comments>
</file>

<file path=xl/sharedStrings.xml><?xml version="1.0" encoding="utf-8"?>
<sst xmlns="http://schemas.openxmlformats.org/spreadsheetml/2006/main" count="485" uniqueCount="259">
  <si>
    <t>冷却負荷</t>
    <rPh sb="0" eb="2">
      <t>レイキャク</t>
    </rPh>
    <rPh sb="2" eb="4">
      <t>フカ</t>
    </rPh>
    <phoneticPr fontId="3"/>
  </si>
  <si>
    <t>冷却温度</t>
    <rPh sb="0" eb="2">
      <t>レイキャク</t>
    </rPh>
    <rPh sb="2" eb="4">
      <t>オンド</t>
    </rPh>
    <phoneticPr fontId="3"/>
  </si>
  <si>
    <t>冷媒</t>
    <rPh sb="0" eb="2">
      <t>レイバイ</t>
    </rPh>
    <phoneticPr fontId="3"/>
  </si>
  <si>
    <t/>
  </si>
  <si>
    <t>冷媒（注１）</t>
    <rPh sb="0" eb="2">
      <t>レイバイ</t>
    </rPh>
    <rPh sb="3" eb="4">
      <t>チュウ</t>
    </rPh>
    <phoneticPr fontId="3"/>
  </si>
  <si>
    <t>冷媒の種類を記入してください。</t>
    <rPh sb="0" eb="2">
      <t>レイバイ</t>
    </rPh>
    <rPh sb="3" eb="5">
      <t>シュルイ</t>
    </rPh>
    <rPh sb="6" eb="8">
      <t>キニュウ</t>
    </rPh>
    <phoneticPr fontId="3"/>
  </si>
  <si>
    <t>凝縮温度</t>
    <rPh sb="0" eb="2">
      <t>ギョウシュク</t>
    </rPh>
    <rPh sb="2" eb="4">
      <t>オンド</t>
    </rPh>
    <phoneticPr fontId="3"/>
  </si>
  <si>
    <t>凝縮温度（注１）</t>
    <rPh sb="0" eb="2">
      <t>ギョウシュク</t>
    </rPh>
    <rPh sb="2" eb="4">
      <t>オンド</t>
    </rPh>
    <rPh sb="5" eb="6">
      <t>チュウ</t>
    </rPh>
    <phoneticPr fontId="3"/>
  </si>
  <si>
    <t>蒸発温度</t>
    <rPh sb="0" eb="2">
      <t>ジョウハツ</t>
    </rPh>
    <rPh sb="2" eb="4">
      <t>オンド</t>
    </rPh>
    <phoneticPr fontId="3"/>
  </si>
  <si>
    <t>蒸発温度（注１）</t>
    <rPh sb="0" eb="2">
      <t>ジョウハツ</t>
    </rPh>
    <rPh sb="2" eb="4">
      <t>オンド</t>
    </rPh>
    <rPh sb="5" eb="6">
      <t>チュウ</t>
    </rPh>
    <phoneticPr fontId="3"/>
  </si>
  <si>
    <t>冷凍能力</t>
    <rPh sb="0" eb="2">
      <t>レイトウ</t>
    </rPh>
    <rPh sb="2" eb="4">
      <t>ノウリョク</t>
    </rPh>
    <phoneticPr fontId="3"/>
  </si>
  <si>
    <t>①冷凍機消費動力</t>
    <rPh sb="1" eb="3">
      <t>レイトウ</t>
    </rPh>
    <rPh sb="3" eb="4">
      <t>キ</t>
    </rPh>
    <rPh sb="4" eb="6">
      <t>ショウヒ</t>
    </rPh>
    <rPh sb="6" eb="8">
      <t>ドウリョク</t>
    </rPh>
    <phoneticPr fontId="3"/>
  </si>
  <si>
    <t>①冷凍機消費動力（注３）</t>
    <rPh sb="1" eb="3">
      <t>レイトウ</t>
    </rPh>
    <rPh sb="3" eb="4">
      <t>キ</t>
    </rPh>
    <rPh sb="4" eb="6">
      <t>ショウヒ</t>
    </rPh>
    <rPh sb="6" eb="8">
      <t>ドウリョク</t>
    </rPh>
    <rPh sb="9" eb="10">
      <t>チュウ</t>
    </rPh>
    <phoneticPr fontId="3"/>
  </si>
  <si>
    <t>②その他補機動力一式</t>
    <rPh sb="3" eb="4">
      <t>ホカ</t>
    </rPh>
    <rPh sb="4" eb="5">
      <t>ホ</t>
    </rPh>
    <rPh sb="5" eb="6">
      <t>キ</t>
    </rPh>
    <rPh sb="6" eb="8">
      <t>ドウリョク</t>
    </rPh>
    <rPh sb="8" eb="10">
      <t>イッシキ</t>
    </rPh>
    <phoneticPr fontId="3"/>
  </si>
  <si>
    <t>②その他補機動力一式（注３）</t>
    <rPh sb="3" eb="4">
      <t>ホカ</t>
    </rPh>
    <rPh sb="4" eb="5">
      <t>ホ</t>
    </rPh>
    <rPh sb="5" eb="6">
      <t>キ</t>
    </rPh>
    <rPh sb="6" eb="8">
      <t>ドウリョク</t>
    </rPh>
    <rPh sb="8" eb="10">
      <t>イッシキ</t>
    </rPh>
    <rPh sb="11" eb="12">
      <t>チュウ</t>
    </rPh>
    <phoneticPr fontId="3"/>
  </si>
  <si>
    <t>③合計動力（①＋②）</t>
    <rPh sb="1" eb="3">
      <t>ゴウケイ</t>
    </rPh>
    <rPh sb="3" eb="5">
      <t>ドウリョク</t>
    </rPh>
    <phoneticPr fontId="3"/>
  </si>
  <si>
    <t>③合計動力（①＋②）（注２、３）</t>
    <rPh sb="1" eb="3">
      <t>ゴウケイ</t>
    </rPh>
    <rPh sb="3" eb="5">
      <t>ドウリョク</t>
    </rPh>
    <rPh sb="11" eb="12">
      <t>チュウ</t>
    </rPh>
    <phoneticPr fontId="3"/>
  </si>
  <si>
    <t>①と②の合計値を記入してください。</t>
    <rPh sb="4" eb="7">
      <t>ゴウケイチ</t>
    </rPh>
    <rPh sb="8" eb="10">
      <t>キニュウ</t>
    </rPh>
    <phoneticPr fontId="3"/>
  </si>
  <si>
    <t>CO2削減量</t>
    <rPh sb="3" eb="6">
      <t>サクゲンリョウ</t>
    </rPh>
    <phoneticPr fontId="3"/>
  </si>
  <si>
    <t>（注）裏面の記入要領に従い記入してください。</t>
    <rPh sb="1" eb="2">
      <t>チュウ</t>
    </rPh>
    <rPh sb="3" eb="5">
      <t>リメン</t>
    </rPh>
    <rPh sb="6" eb="8">
      <t>キニュウ</t>
    </rPh>
    <rPh sb="8" eb="10">
      <t>ヨウリョウ</t>
    </rPh>
    <rPh sb="11" eb="12">
      <t>シタガ</t>
    </rPh>
    <rPh sb="13" eb="15">
      <t>キニュウ</t>
    </rPh>
    <phoneticPr fontId="3"/>
  </si>
  <si>
    <t>＜冷媒表＞</t>
    <rPh sb="1" eb="3">
      <t>レイバイ</t>
    </rPh>
    <rPh sb="3" eb="4">
      <t>ヒョウ</t>
    </rPh>
    <phoneticPr fontId="3"/>
  </si>
  <si>
    <t>※使用冷媒が下記の一覧表にない場合は、冷媒名及びＧＷＰを該当する表の空欄に記入してください。</t>
    <rPh sb="1" eb="3">
      <t>シヨウ</t>
    </rPh>
    <rPh sb="3" eb="5">
      <t>レイバイ</t>
    </rPh>
    <rPh sb="6" eb="8">
      <t>カキ</t>
    </rPh>
    <rPh sb="9" eb="11">
      <t>イチラン</t>
    </rPh>
    <rPh sb="11" eb="12">
      <t>ヒョウ</t>
    </rPh>
    <rPh sb="15" eb="17">
      <t>バアイ</t>
    </rPh>
    <rPh sb="19" eb="21">
      <t>レイバイ</t>
    </rPh>
    <rPh sb="21" eb="22">
      <t>メイ</t>
    </rPh>
    <rPh sb="22" eb="23">
      <t>オヨ</t>
    </rPh>
    <rPh sb="28" eb="30">
      <t>ガイトウ</t>
    </rPh>
    <rPh sb="32" eb="33">
      <t>ヒョウ</t>
    </rPh>
    <rPh sb="34" eb="36">
      <t>クウラン</t>
    </rPh>
    <rPh sb="37" eb="39">
      <t>キニュウ</t>
    </rPh>
    <phoneticPr fontId="3"/>
  </si>
  <si>
    <t>冷媒（自然冷媒）</t>
    <rPh sb="0" eb="2">
      <t>レイバイ</t>
    </rPh>
    <rPh sb="3" eb="5">
      <t>シゼン</t>
    </rPh>
    <rPh sb="5" eb="7">
      <t>レイバイ</t>
    </rPh>
    <phoneticPr fontId="3"/>
  </si>
  <si>
    <t>冷媒（比較対象）</t>
    <rPh sb="0" eb="2">
      <t>レイバイ</t>
    </rPh>
    <rPh sb="3" eb="5">
      <t>ヒカク</t>
    </rPh>
    <rPh sb="5" eb="7">
      <t>タイショウ</t>
    </rPh>
    <phoneticPr fontId="3"/>
  </si>
  <si>
    <t>冷媒（既存）</t>
    <rPh sb="0" eb="2">
      <t>レイバイ</t>
    </rPh>
    <rPh sb="3" eb="5">
      <t>キゾン</t>
    </rPh>
    <phoneticPr fontId="3"/>
  </si>
  <si>
    <t>空気</t>
    <rPh sb="0" eb="2">
      <t>クウキ</t>
    </rPh>
    <phoneticPr fontId="3"/>
  </si>
  <si>
    <t>＜凝縮温度表＞</t>
    <rPh sb="1" eb="3">
      <t>ギョウシュク</t>
    </rPh>
    <rPh sb="3" eb="5">
      <t>オンド</t>
    </rPh>
    <rPh sb="5" eb="6">
      <t>ヒョウ</t>
    </rPh>
    <phoneticPr fontId="3"/>
  </si>
  <si>
    <t>＜蒸発温度表＞</t>
    <rPh sb="1" eb="3">
      <t>ジョウハツ</t>
    </rPh>
    <rPh sb="3" eb="5">
      <t>オンド</t>
    </rPh>
    <rPh sb="5" eb="6">
      <t>ヒョウ</t>
    </rPh>
    <phoneticPr fontId="3"/>
  </si>
  <si>
    <t>46℃以上</t>
    <rPh sb="3" eb="5">
      <t>イジョウ</t>
    </rPh>
    <phoneticPr fontId="3"/>
  </si>
  <si>
    <t>-24℃以上</t>
    <rPh sb="4" eb="6">
      <t>イジョウ</t>
    </rPh>
    <phoneticPr fontId="3"/>
  </si>
  <si>
    <t>25℃以下</t>
    <rPh sb="3" eb="5">
      <t>イカ</t>
    </rPh>
    <phoneticPr fontId="3"/>
  </si>
  <si>
    <t>-55℃以下</t>
    <rPh sb="4" eb="6">
      <t>イカ</t>
    </rPh>
    <phoneticPr fontId="3"/>
  </si>
  <si>
    <t>事業の効果</t>
    <rPh sb="0" eb="2">
      <t>ジギョウ</t>
    </rPh>
    <rPh sb="3" eb="5">
      <t>コウカ</t>
    </rPh>
    <phoneticPr fontId="3"/>
  </si>
  <si>
    <t>代表事業者</t>
    <rPh sb="0" eb="2">
      <t>ダイヒョウ</t>
    </rPh>
    <rPh sb="2" eb="5">
      <t>ジギョウシャ</t>
    </rPh>
    <phoneticPr fontId="3"/>
  </si>
  <si>
    <t>事業実施責任者</t>
    <rPh sb="0" eb="2">
      <t>ジギョウ</t>
    </rPh>
    <rPh sb="2" eb="4">
      <t>ジッシ</t>
    </rPh>
    <rPh sb="4" eb="7">
      <t>セキニンシャ</t>
    </rPh>
    <phoneticPr fontId="3"/>
  </si>
  <si>
    <t>氏名</t>
    <rPh sb="0" eb="2">
      <t>シメイ</t>
    </rPh>
    <phoneticPr fontId="3"/>
  </si>
  <si>
    <t>電話番号</t>
    <rPh sb="0" eb="2">
      <t>デンワ</t>
    </rPh>
    <rPh sb="2" eb="4">
      <t>バンゴウ</t>
    </rPh>
    <phoneticPr fontId="3"/>
  </si>
  <si>
    <t>経理責任者</t>
    <rPh sb="0" eb="2">
      <t>ケイリ</t>
    </rPh>
    <rPh sb="2" eb="5">
      <t>セキニンシャ</t>
    </rPh>
    <phoneticPr fontId="3"/>
  </si>
  <si>
    <t>事業の名称</t>
    <rPh sb="0" eb="2">
      <t>ジギョウ</t>
    </rPh>
    <rPh sb="3" eb="5">
      <t>メイショウ</t>
    </rPh>
    <phoneticPr fontId="3"/>
  </si>
  <si>
    <t>所属機関名・部局・役職名</t>
    <rPh sb="0" eb="2">
      <t>ショゾク</t>
    </rPh>
    <rPh sb="2" eb="5">
      <t>キカンメイ</t>
    </rPh>
    <rPh sb="6" eb="8">
      <t>ブキョク</t>
    </rPh>
    <rPh sb="9" eb="12">
      <t>ヤクショクメイ</t>
    </rPh>
    <phoneticPr fontId="3"/>
  </si>
  <si>
    <t>FAX番号</t>
    <rPh sb="3" eb="5">
      <t>バンゴウ</t>
    </rPh>
    <phoneticPr fontId="3"/>
  </si>
  <si>
    <t>所在地</t>
    <rPh sb="0" eb="3">
      <t>ショザイチ</t>
    </rPh>
    <phoneticPr fontId="3"/>
  </si>
  <si>
    <t>CO2削減効果計算書による削減量を記入
計算書が複数の場合は、合計量を記入のこと。</t>
    <rPh sb="3" eb="5">
      <t>サクゲン</t>
    </rPh>
    <rPh sb="5" eb="7">
      <t>コウカ</t>
    </rPh>
    <rPh sb="7" eb="10">
      <t>ケイサンショ</t>
    </rPh>
    <rPh sb="13" eb="16">
      <t>サクゲンリョウ</t>
    </rPh>
    <rPh sb="17" eb="19">
      <t>キニュウ</t>
    </rPh>
    <rPh sb="20" eb="23">
      <t>ケイサンショ</t>
    </rPh>
    <rPh sb="24" eb="26">
      <t>フクスウ</t>
    </rPh>
    <rPh sb="27" eb="29">
      <t>バアイ</t>
    </rPh>
    <rPh sb="31" eb="33">
      <t>ゴウケイ</t>
    </rPh>
    <rPh sb="33" eb="34">
      <t>リョウ</t>
    </rPh>
    <rPh sb="35" eb="37">
      <t>キニュウ</t>
    </rPh>
    <phoneticPr fontId="3"/>
  </si>
  <si>
    <t>記入要領</t>
    <rPh sb="0" eb="2">
      <t>キニュウ</t>
    </rPh>
    <rPh sb="2" eb="4">
      <t>ヨウリョウ</t>
    </rPh>
    <phoneticPr fontId="3"/>
  </si>
  <si>
    <t>CO2削減効果計算書</t>
    <rPh sb="3" eb="5">
      <t>サクゲン</t>
    </rPh>
    <rPh sb="5" eb="7">
      <t>コウカ</t>
    </rPh>
    <rPh sb="7" eb="10">
      <t>ケイサンショ</t>
    </rPh>
    <phoneticPr fontId="3"/>
  </si>
  <si>
    <t>記入事項・用語</t>
    <rPh sb="0" eb="2">
      <t>キニュウ</t>
    </rPh>
    <rPh sb="2" eb="4">
      <t>ジコウ</t>
    </rPh>
    <rPh sb="5" eb="7">
      <t>ヨウゴ</t>
    </rPh>
    <phoneticPr fontId="3"/>
  </si>
  <si>
    <t>説明</t>
    <rPh sb="0" eb="2">
      <t>セツメイ</t>
    </rPh>
    <phoneticPr fontId="3"/>
  </si>
  <si>
    <t>（　　　　　）枚中</t>
    <rPh sb="7" eb="8">
      <t>マイ</t>
    </rPh>
    <rPh sb="8" eb="9">
      <t>チュウ</t>
    </rPh>
    <phoneticPr fontId="3"/>
  </si>
  <si>
    <t>（　　　　　）枚目</t>
    <rPh sb="7" eb="9">
      <t>マイメ</t>
    </rPh>
    <phoneticPr fontId="3"/>
  </si>
  <si>
    <t>（　　　）枚中（　　　）枚目</t>
    <rPh sb="5" eb="6">
      <t>マイ</t>
    </rPh>
    <rPh sb="6" eb="7">
      <t>チュウ</t>
    </rPh>
    <rPh sb="12" eb="14">
      <t>マイメ</t>
    </rPh>
    <phoneticPr fontId="3"/>
  </si>
  <si>
    <t>法人等の名称</t>
    <rPh sb="0" eb="2">
      <t>ホウジン</t>
    </rPh>
    <rPh sb="2" eb="3">
      <t>ナド</t>
    </rPh>
    <rPh sb="4" eb="6">
      <t>メイショウ</t>
    </rPh>
    <phoneticPr fontId="3"/>
  </si>
  <si>
    <t>補助事業の開始及び完了予定年月日</t>
    <rPh sb="0" eb="2">
      <t>ホジョ</t>
    </rPh>
    <rPh sb="2" eb="4">
      <t>ジギョウ</t>
    </rPh>
    <rPh sb="5" eb="7">
      <t>カイシ</t>
    </rPh>
    <rPh sb="7" eb="8">
      <t>オヨ</t>
    </rPh>
    <rPh sb="9" eb="11">
      <t>カンリョウ</t>
    </rPh>
    <rPh sb="11" eb="13">
      <t>ヨテイ</t>
    </rPh>
    <rPh sb="13" eb="16">
      <t>ネンガッピ</t>
    </rPh>
    <phoneticPr fontId="3"/>
  </si>
  <si>
    <t>事業の主たる実施場所（上記以外の場所に装置を導入する場合）</t>
    <rPh sb="0" eb="2">
      <t>ジギョウ</t>
    </rPh>
    <rPh sb="3" eb="4">
      <t>シュ</t>
    </rPh>
    <rPh sb="6" eb="8">
      <t>ジッシ</t>
    </rPh>
    <rPh sb="8" eb="10">
      <t>バショ</t>
    </rPh>
    <rPh sb="11" eb="13">
      <t>ジョウキ</t>
    </rPh>
    <rPh sb="13" eb="15">
      <t>イガイ</t>
    </rPh>
    <rPh sb="16" eb="18">
      <t>バショ</t>
    </rPh>
    <rPh sb="19" eb="21">
      <t>ソウチ</t>
    </rPh>
    <rPh sb="22" eb="24">
      <t>ドウニュウ</t>
    </rPh>
    <rPh sb="26" eb="28">
      <t>バアイ</t>
    </rPh>
    <phoneticPr fontId="3"/>
  </si>
  <si>
    <t>名称</t>
    <rPh sb="0" eb="2">
      <t>メイショウ</t>
    </rPh>
    <phoneticPr fontId="3"/>
  </si>
  <si>
    <t>水</t>
    <rPh sb="0" eb="1">
      <t>ミズ</t>
    </rPh>
    <phoneticPr fontId="3"/>
  </si>
  <si>
    <r>
      <t>冷媒の地球温暖化係数（100年値）を記入してください。ただし、二元冷凍等装置等、冷媒（又はブライン）を複数用いる場合は、地球温暖化係数の大きい方の値で代表させてください。</t>
    </r>
    <r>
      <rPr>
        <sz val="11"/>
        <rFont val="ＭＳ Ｐゴシック"/>
        <family val="3"/>
        <charset val="128"/>
      </rPr>
      <t/>
    </r>
    <rPh sb="0" eb="2">
      <t>レイバイ</t>
    </rPh>
    <rPh sb="3" eb="5">
      <t>チキュウ</t>
    </rPh>
    <rPh sb="5" eb="8">
      <t>オンダンカ</t>
    </rPh>
    <rPh sb="8" eb="10">
      <t>ケイスウ</t>
    </rPh>
    <rPh sb="14" eb="15">
      <t>ネン</t>
    </rPh>
    <rPh sb="15" eb="16">
      <t>チ</t>
    </rPh>
    <rPh sb="18" eb="20">
      <t>キニュウ</t>
    </rPh>
    <rPh sb="31" eb="32">
      <t>ニ</t>
    </rPh>
    <rPh sb="32" eb="33">
      <t>ゲン</t>
    </rPh>
    <rPh sb="33" eb="35">
      <t>レイトウ</t>
    </rPh>
    <rPh sb="35" eb="36">
      <t>トウ</t>
    </rPh>
    <rPh sb="36" eb="38">
      <t>ソウチ</t>
    </rPh>
    <rPh sb="38" eb="39">
      <t>トウ</t>
    </rPh>
    <rPh sb="40" eb="42">
      <t>レイバイ</t>
    </rPh>
    <rPh sb="43" eb="44">
      <t>マタ</t>
    </rPh>
    <rPh sb="51" eb="53">
      <t>フクスウ</t>
    </rPh>
    <rPh sb="53" eb="54">
      <t>モチ</t>
    </rPh>
    <rPh sb="56" eb="58">
      <t>バアイ</t>
    </rPh>
    <rPh sb="60" eb="62">
      <t>チキュウ</t>
    </rPh>
    <rPh sb="62" eb="65">
      <t>オンダンカ</t>
    </rPh>
    <rPh sb="65" eb="67">
      <t>ケイスウ</t>
    </rPh>
    <rPh sb="68" eb="69">
      <t>オオ</t>
    </rPh>
    <rPh sb="71" eb="72">
      <t>ホウ</t>
    </rPh>
    <rPh sb="73" eb="74">
      <t>アタイ</t>
    </rPh>
    <rPh sb="75" eb="77">
      <t>ダイヒョウ</t>
    </rPh>
    <phoneticPr fontId="3"/>
  </si>
  <si>
    <t>産業構造審議会化学・バイオ部会地球温暖化防止対策小委員会（第２１回）資料1-1(別紙)「機器別新係数のまとめ及び国際比較」から当該装置に係る係数を記入してください。もしくは、実績等に基づく漏洩率が把握可能な場合には、実績等に基づく漏洩率を記入し、根拠となる資料を添付してください。</t>
    <rPh sb="47" eb="48">
      <t>シン</t>
    </rPh>
    <rPh sb="48" eb="50">
      <t>ケイスウ</t>
    </rPh>
    <rPh sb="63" eb="65">
      <t>トウガイ</t>
    </rPh>
    <rPh sb="65" eb="67">
      <t>ソウチ</t>
    </rPh>
    <rPh sb="68" eb="69">
      <t>カカ</t>
    </rPh>
    <rPh sb="70" eb="72">
      <t>ケイスウ</t>
    </rPh>
    <rPh sb="73" eb="75">
      <t>キニュウ</t>
    </rPh>
    <rPh sb="89" eb="90">
      <t>ナド</t>
    </rPh>
    <rPh sb="91" eb="92">
      <t>モト</t>
    </rPh>
    <rPh sb="94" eb="96">
      <t>ロウエイ</t>
    </rPh>
    <rPh sb="96" eb="97">
      <t>リツ</t>
    </rPh>
    <rPh sb="98" eb="100">
      <t>ハアク</t>
    </rPh>
    <rPh sb="100" eb="102">
      <t>カノウ</t>
    </rPh>
    <rPh sb="103" eb="105">
      <t>バアイ</t>
    </rPh>
    <rPh sb="108" eb="110">
      <t>ジッセキ</t>
    </rPh>
    <rPh sb="110" eb="111">
      <t>ナド</t>
    </rPh>
    <rPh sb="112" eb="113">
      <t>モト</t>
    </rPh>
    <rPh sb="115" eb="117">
      <t>ロウエイ</t>
    </rPh>
    <rPh sb="117" eb="118">
      <t>リツ</t>
    </rPh>
    <rPh sb="119" eb="121">
      <t>キニュウ</t>
    </rPh>
    <rPh sb="123" eb="125">
      <t>コンキョ</t>
    </rPh>
    <rPh sb="128" eb="130">
      <t>シリョウ</t>
    </rPh>
    <rPh sb="131" eb="133">
      <t>テンプ</t>
    </rPh>
    <phoneticPr fontId="3"/>
  </si>
  <si>
    <t>e-mail</t>
    <phoneticPr fontId="3"/>
  </si>
  <si>
    <t>-54℃～-50℃</t>
    <phoneticPr fontId="3"/>
  </si>
  <si>
    <t>-49℃～-45℃</t>
    <phoneticPr fontId="3"/>
  </si>
  <si>
    <t>-44℃～-40℃</t>
    <phoneticPr fontId="3"/>
  </si>
  <si>
    <t>26℃～30℃</t>
    <phoneticPr fontId="3"/>
  </si>
  <si>
    <t>-39℃～-35℃</t>
    <phoneticPr fontId="3"/>
  </si>
  <si>
    <t>31℃～35℃</t>
    <phoneticPr fontId="3"/>
  </si>
  <si>
    <t>-34℃～-30℃</t>
    <phoneticPr fontId="3"/>
  </si>
  <si>
    <t>36℃～40℃</t>
    <phoneticPr fontId="3"/>
  </si>
  <si>
    <t>-29℃～-25℃</t>
    <phoneticPr fontId="3"/>
  </si>
  <si>
    <t>41℃～45℃</t>
    <phoneticPr fontId="3"/>
  </si>
  <si>
    <t>ｔ</t>
    <phoneticPr fontId="3"/>
  </si>
  <si>
    <t>（キ）－（（オ）＋（ク））</t>
    <phoneticPr fontId="3"/>
  </si>
  <si>
    <t>（カ）－（オ）</t>
    <phoneticPr fontId="3"/>
  </si>
  <si>
    <t>（ウ）－（（ア）＋（エ））</t>
    <phoneticPr fontId="3"/>
  </si>
  <si>
    <t>（イ）－（ア）</t>
    <phoneticPr fontId="3"/>
  </si>
  <si>
    <t>t</t>
    <phoneticPr fontId="3"/>
  </si>
  <si>
    <t>％</t>
    <phoneticPr fontId="3"/>
  </si>
  <si>
    <t>㎏</t>
    <phoneticPr fontId="3"/>
  </si>
  <si>
    <t>kgCO2/kWh</t>
    <phoneticPr fontId="3"/>
  </si>
  <si>
    <t>kWh</t>
    <phoneticPr fontId="3"/>
  </si>
  <si>
    <t>hrs/ｙ</t>
    <phoneticPr fontId="3"/>
  </si>
  <si>
    <t>kW</t>
    <phoneticPr fontId="3"/>
  </si>
  <si>
    <t>℃</t>
    <phoneticPr fontId="3"/>
  </si>
  <si>
    <t>記入事項・用語</t>
    <rPh sb="0" eb="2">
      <t>キニュウ</t>
    </rPh>
    <rPh sb="2" eb="3">
      <t>コト</t>
    </rPh>
    <rPh sb="3" eb="4">
      <t>コウ</t>
    </rPh>
    <rPh sb="5" eb="7">
      <t>ヨウゴ</t>
    </rPh>
    <phoneticPr fontId="3"/>
  </si>
  <si>
    <t>＜所要経費の各記入欄＞</t>
    <rPh sb="1" eb="3">
      <t>ショヨウ</t>
    </rPh>
    <rPh sb="3" eb="5">
      <t>ケイヒ</t>
    </rPh>
    <rPh sb="6" eb="7">
      <t>カク</t>
    </rPh>
    <rPh sb="7" eb="10">
      <t>キニュウラン</t>
    </rPh>
    <phoneticPr fontId="3"/>
  </si>
  <si>
    <t>所要経費</t>
    <rPh sb="0" eb="2">
      <t>ショヨウ</t>
    </rPh>
    <rPh sb="2" eb="4">
      <t>ケイヒ</t>
    </rPh>
    <phoneticPr fontId="3"/>
  </si>
  <si>
    <t>(1)総事業費</t>
    <rPh sb="3" eb="4">
      <t>ソウ</t>
    </rPh>
    <rPh sb="4" eb="7">
      <t>ジギョウヒ</t>
    </rPh>
    <phoneticPr fontId="3"/>
  </si>
  <si>
    <t>(2)寄付金その他
　　の収入</t>
    <rPh sb="3" eb="6">
      <t>キフキン</t>
    </rPh>
    <rPh sb="8" eb="9">
      <t>タ</t>
    </rPh>
    <rPh sb="13" eb="15">
      <t>シュウニュウ</t>
    </rPh>
    <phoneticPr fontId="3"/>
  </si>
  <si>
    <t>(3)差引額
　　(1)－(2)</t>
    <rPh sb="3" eb="6">
      <t>サシヒキガク</t>
    </rPh>
    <phoneticPr fontId="3"/>
  </si>
  <si>
    <t>(1)総事業費（注１）</t>
    <rPh sb="3" eb="4">
      <t>ソウ</t>
    </rPh>
    <rPh sb="4" eb="7">
      <t>ジギョウヒ</t>
    </rPh>
    <rPh sb="8" eb="9">
      <t>チュウ</t>
    </rPh>
    <phoneticPr fontId="3"/>
  </si>
  <si>
    <t>(2)寄付金その他の収入</t>
    <rPh sb="3" eb="6">
      <t>キフキン</t>
    </rPh>
    <rPh sb="8" eb="9">
      <t>タ</t>
    </rPh>
    <rPh sb="10" eb="12">
      <t>シュウニュウ</t>
    </rPh>
    <phoneticPr fontId="3"/>
  </si>
  <si>
    <t>(3)差引額（注2）</t>
    <rPh sb="3" eb="6">
      <t>サシヒキガク</t>
    </rPh>
    <rPh sb="7" eb="8">
      <t>チュウ</t>
    </rPh>
    <phoneticPr fontId="3"/>
  </si>
  <si>
    <t>(1)から(2)を引いた差</t>
    <rPh sb="9" eb="10">
      <t>ヒ</t>
    </rPh>
    <rPh sb="12" eb="13">
      <t>サ</t>
    </rPh>
    <phoneticPr fontId="3"/>
  </si>
  <si>
    <t>補　助　対　象　経　費　支　出　予　定　額　内　訳</t>
    <rPh sb="0" eb="1">
      <t>タスク</t>
    </rPh>
    <rPh sb="2" eb="3">
      <t>スケ</t>
    </rPh>
    <rPh sb="4" eb="5">
      <t>タイ</t>
    </rPh>
    <rPh sb="6" eb="7">
      <t>ゾウ</t>
    </rPh>
    <rPh sb="8" eb="9">
      <t>キョウ</t>
    </rPh>
    <rPh sb="10" eb="11">
      <t>ヒ</t>
    </rPh>
    <rPh sb="12" eb="13">
      <t>ササ</t>
    </rPh>
    <rPh sb="14" eb="15">
      <t>デ</t>
    </rPh>
    <rPh sb="16" eb="17">
      <t>ヨ</t>
    </rPh>
    <rPh sb="18" eb="19">
      <t>サダム</t>
    </rPh>
    <rPh sb="20" eb="21">
      <t>ガク</t>
    </rPh>
    <rPh sb="22" eb="23">
      <t>ナイ</t>
    </rPh>
    <rPh sb="24" eb="25">
      <t>ヤク</t>
    </rPh>
    <phoneticPr fontId="3"/>
  </si>
  <si>
    <t>経費区分・費目</t>
    <rPh sb="0" eb="2">
      <t>ケイヒ</t>
    </rPh>
    <rPh sb="2" eb="4">
      <t>クブン</t>
    </rPh>
    <rPh sb="5" eb="7">
      <t>ヒモク</t>
    </rPh>
    <phoneticPr fontId="3"/>
  </si>
  <si>
    <t>金　　額</t>
    <rPh sb="0" eb="1">
      <t>キン</t>
    </rPh>
    <rPh sb="3" eb="4">
      <t>ガク</t>
    </rPh>
    <phoneticPr fontId="3"/>
  </si>
  <si>
    <t>積　　算　　内　　訳</t>
    <rPh sb="0" eb="1">
      <t>セキ</t>
    </rPh>
    <rPh sb="3" eb="4">
      <t>ザン</t>
    </rPh>
    <rPh sb="6" eb="7">
      <t>ナイ</t>
    </rPh>
    <rPh sb="9" eb="10">
      <t>ヤク</t>
    </rPh>
    <phoneticPr fontId="3"/>
  </si>
  <si>
    <t>＜補助対象経費支出予定額内訳＞</t>
    <rPh sb="1" eb="3">
      <t>ホジョ</t>
    </rPh>
    <rPh sb="3" eb="5">
      <t>タイショウ</t>
    </rPh>
    <rPh sb="5" eb="7">
      <t>ケイヒ</t>
    </rPh>
    <rPh sb="7" eb="9">
      <t>シシュツ</t>
    </rPh>
    <rPh sb="9" eb="12">
      <t>ヨテイガク</t>
    </rPh>
    <rPh sb="12" eb="14">
      <t>ウチワケ</t>
    </rPh>
    <phoneticPr fontId="3"/>
  </si>
  <si>
    <t>積算内訳の参考として見積書を添付してください。</t>
    <phoneticPr fontId="3"/>
  </si>
  <si>
    <t>＜購入予定の主な財産の内訳＞</t>
    <rPh sb="1" eb="3">
      <t>コウニュウ</t>
    </rPh>
    <rPh sb="3" eb="5">
      <t>ヨテイ</t>
    </rPh>
    <rPh sb="6" eb="7">
      <t>オモ</t>
    </rPh>
    <rPh sb="8" eb="10">
      <t>ザイサン</t>
    </rPh>
    <rPh sb="11" eb="13">
      <t>ウチワケ</t>
    </rPh>
    <phoneticPr fontId="3"/>
  </si>
  <si>
    <t>　率</t>
    <rPh sb="1" eb="2">
      <t>リツ</t>
    </rPh>
    <phoneticPr fontId="3"/>
  </si>
  <si>
    <t>　5,000万円以下の金額に対して</t>
    <rPh sb="6" eb="8">
      <t>マンエン</t>
    </rPh>
    <rPh sb="8" eb="10">
      <t>イカ</t>
    </rPh>
    <rPh sb="11" eb="12">
      <t>キン</t>
    </rPh>
    <rPh sb="12" eb="13">
      <t>ガク</t>
    </rPh>
    <rPh sb="14" eb="15">
      <t>タイ</t>
    </rPh>
    <phoneticPr fontId="3"/>
  </si>
  <si>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3"/>
  </si>
  <si>
    <t>　5,000万円を超え１億円以下の金額に対して</t>
    <rPh sb="6" eb="8">
      <t>マンエン</t>
    </rPh>
    <rPh sb="9" eb="10">
      <t>コ</t>
    </rPh>
    <rPh sb="12" eb="14">
      <t>オクエン</t>
    </rPh>
    <rPh sb="14" eb="16">
      <t>イカ</t>
    </rPh>
    <rPh sb="17" eb="18">
      <t>キン</t>
    </rPh>
    <rPh sb="18" eb="19">
      <t>ガク</t>
    </rPh>
    <rPh sb="20" eb="21">
      <t>タイ</t>
    </rPh>
    <phoneticPr fontId="3"/>
  </si>
  <si>
    <t>　１億円を超える金額に対して</t>
    <rPh sb="2" eb="4">
      <t>オクエン</t>
    </rPh>
    <rPh sb="5" eb="6">
      <t>コ</t>
    </rPh>
    <rPh sb="8" eb="10">
      <t>キンガク</t>
    </rPh>
    <rPh sb="11" eb="12">
      <t>タイ</t>
    </rPh>
    <phoneticPr fontId="3"/>
  </si>
  <si>
    <t>補助対象となる省エネ型自然冷媒機器を設置する施設の場所及び用途</t>
    <rPh sb="0" eb="2">
      <t>ホジョ</t>
    </rPh>
    <rPh sb="2" eb="4">
      <t>タイショウ</t>
    </rPh>
    <rPh sb="18" eb="20">
      <t>セッチ</t>
    </rPh>
    <rPh sb="22" eb="24">
      <t>シセツ</t>
    </rPh>
    <rPh sb="25" eb="27">
      <t>バショ</t>
    </rPh>
    <rPh sb="27" eb="28">
      <t>オヨ</t>
    </rPh>
    <rPh sb="29" eb="31">
      <t>ヨウト</t>
    </rPh>
    <phoneticPr fontId="3"/>
  </si>
  <si>
    <t>導入する省エネ型自然冷媒機器概要、使用冷媒、方式及び台数</t>
    <rPh sb="0" eb="2">
      <t>ドウニュウ</t>
    </rPh>
    <rPh sb="14" eb="16">
      <t>ガイヨウ</t>
    </rPh>
    <rPh sb="17" eb="19">
      <t>シヨウ</t>
    </rPh>
    <rPh sb="19" eb="21">
      <t>レイバイ</t>
    </rPh>
    <rPh sb="22" eb="24">
      <t>ホウシキ</t>
    </rPh>
    <rPh sb="24" eb="25">
      <t>オヨ</t>
    </rPh>
    <rPh sb="26" eb="28">
      <t>ダイスウ</t>
    </rPh>
    <phoneticPr fontId="3"/>
  </si>
  <si>
    <t>Ａ
省エネ型自然冷媒機器</t>
    <phoneticPr fontId="3"/>
  </si>
  <si>
    <r>
      <t xml:space="preserve">既存の機器
</t>
    </r>
    <r>
      <rPr>
        <sz val="8"/>
        <rFont val="ＭＳ Ｐゴシック"/>
        <family val="3"/>
        <charset val="128"/>
      </rPr>
      <t>（新規設置等で既存装置がない場合は記入不要）</t>
    </r>
    <rPh sb="0" eb="2">
      <t>キゾン</t>
    </rPh>
    <rPh sb="3" eb="5">
      <t>キキ</t>
    </rPh>
    <rPh sb="7" eb="9">
      <t>シンキ</t>
    </rPh>
    <rPh sb="9" eb="11">
      <t>セッチ</t>
    </rPh>
    <rPh sb="11" eb="12">
      <t>トウ</t>
    </rPh>
    <rPh sb="13" eb="15">
      <t>キゾン</t>
    </rPh>
    <rPh sb="15" eb="17">
      <t>ソウチ</t>
    </rPh>
    <rPh sb="20" eb="22">
      <t>バアイ</t>
    </rPh>
    <rPh sb="23" eb="25">
      <t>キニュウ</t>
    </rPh>
    <rPh sb="25" eb="27">
      <t>フヨウ</t>
    </rPh>
    <phoneticPr fontId="3"/>
  </si>
  <si>
    <t>Ｃ　撤去する機器</t>
    <rPh sb="2" eb="4">
      <t>テッキョ</t>
    </rPh>
    <phoneticPr fontId="3"/>
  </si>
  <si>
    <t>Ｄ　部分的に残る機器
（ある場合に記入）</t>
    <rPh sb="2" eb="5">
      <t>ブブンテキ</t>
    </rPh>
    <rPh sb="6" eb="7">
      <t>ノコ</t>
    </rPh>
    <rPh sb="14" eb="16">
      <t>バアイ</t>
    </rPh>
    <rPh sb="17" eb="19">
      <t>キニュウ</t>
    </rPh>
    <phoneticPr fontId="3"/>
  </si>
  <si>
    <t>　型の異なる数種類の省エネ型自然冷媒機器を導入する場合等で、１枚に記入しきれず、複数シートに記入した場合に、何枚中何枚目かを（　　　　）内に記入してください。
　なお、型の異なる数種類の装置の導入であっても、冷媒配管が接続された同一系統の場合等で複数シートに分離しがたい場合は、１枚に記入し、各欄には合計値等を記入することも可能です。</t>
    <rPh sb="1" eb="2">
      <t>カタ</t>
    </rPh>
    <rPh sb="3" eb="4">
      <t>コト</t>
    </rPh>
    <rPh sb="6" eb="9">
      <t>スウシュルイ</t>
    </rPh>
    <rPh sb="21" eb="23">
      <t>ドウニュウ</t>
    </rPh>
    <rPh sb="25" eb="27">
      <t>バアイ</t>
    </rPh>
    <rPh sb="27" eb="28">
      <t>トウ</t>
    </rPh>
    <rPh sb="31" eb="32">
      <t>マイ</t>
    </rPh>
    <rPh sb="33" eb="35">
      <t>キニュウ</t>
    </rPh>
    <rPh sb="40" eb="42">
      <t>フクスウ</t>
    </rPh>
    <rPh sb="46" eb="48">
      <t>キニュウ</t>
    </rPh>
    <rPh sb="50" eb="52">
      <t>バアイ</t>
    </rPh>
    <rPh sb="54" eb="56">
      <t>ナンマイ</t>
    </rPh>
    <rPh sb="56" eb="57">
      <t>チュウ</t>
    </rPh>
    <rPh sb="57" eb="58">
      <t>ナン</t>
    </rPh>
    <rPh sb="58" eb="60">
      <t>マイメ</t>
    </rPh>
    <rPh sb="68" eb="69">
      <t>ナイ</t>
    </rPh>
    <rPh sb="70" eb="72">
      <t>キニュウ</t>
    </rPh>
    <rPh sb="84" eb="85">
      <t>カタ</t>
    </rPh>
    <rPh sb="86" eb="87">
      <t>コト</t>
    </rPh>
    <rPh sb="89" eb="92">
      <t>スウシュルイ</t>
    </rPh>
    <rPh sb="93" eb="95">
      <t>ソウチ</t>
    </rPh>
    <rPh sb="96" eb="98">
      <t>ドウニュウ</t>
    </rPh>
    <rPh sb="104" eb="106">
      <t>レイバイ</t>
    </rPh>
    <rPh sb="106" eb="108">
      <t>ハイカン</t>
    </rPh>
    <rPh sb="109" eb="111">
      <t>セツゾク</t>
    </rPh>
    <rPh sb="114" eb="116">
      <t>ドウイツ</t>
    </rPh>
    <rPh sb="116" eb="118">
      <t>ケイトウ</t>
    </rPh>
    <rPh sb="119" eb="121">
      <t>バアイ</t>
    </rPh>
    <rPh sb="121" eb="122">
      <t>トウ</t>
    </rPh>
    <rPh sb="123" eb="125">
      <t>フクスウ</t>
    </rPh>
    <rPh sb="129" eb="131">
      <t>ブンリ</t>
    </rPh>
    <rPh sb="135" eb="137">
      <t>バアイ</t>
    </rPh>
    <rPh sb="140" eb="141">
      <t>マイ</t>
    </rPh>
    <rPh sb="142" eb="144">
      <t>キニュウ</t>
    </rPh>
    <rPh sb="146" eb="148">
      <t>カクラン</t>
    </rPh>
    <rPh sb="150" eb="153">
      <t>ゴウケイチ</t>
    </rPh>
    <rPh sb="153" eb="154">
      <t>トウ</t>
    </rPh>
    <rPh sb="155" eb="157">
      <t>キニュウ</t>
    </rPh>
    <rPh sb="162" eb="164">
      <t>カノウ</t>
    </rPh>
    <phoneticPr fontId="3"/>
  </si>
  <si>
    <t>「Ａ省エネ型自然冷媒機器」及び
「Ｂ比較対象フロン冷媒機器」</t>
    <rPh sb="2" eb="3">
      <t>ショウ</t>
    </rPh>
    <rPh sb="5" eb="6">
      <t>ガタ</t>
    </rPh>
    <rPh sb="6" eb="8">
      <t>シゼン</t>
    </rPh>
    <rPh sb="8" eb="10">
      <t>レイバイ</t>
    </rPh>
    <rPh sb="10" eb="12">
      <t>キキ</t>
    </rPh>
    <rPh sb="13" eb="14">
      <t>オヨ</t>
    </rPh>
    <rPh sb="18" eb="20">
      <t>ヒカク</t>
    </rPh>
    <rPh sb="20" eb="22">
      <t>タイショウ</t>
    </rPh>
    <rPh sb="25" eb="27">
      <t>レイバイ</t>
    </rPh>
    <rPh sb="27" eb="29">
      <t>キキ</t>
    </rPh>
    <phoneticPr fontId="3"/>
  </si>
  <si>
    <t>「既存の機器」</t>
    <rPh sb="1" eb="3">
      <t>キゾン</t>
    </rPh>
    <rPh sb="4" eb="6">
      <t>キキ</t>
    </rPh>
    <phoneticPr fontId="3"/>
  </si>
  <si>
    <t>Ｂ
比較対象
フロン冷媒機器</t>
    <rPh sb="2" eb="4">
      <t>ヒカク</t>
    </rPh>
    <rPh sb="4" eb="6">
      <t>タイショウ</t>
    </rPh>
    <rPh sb="10" eb="12">
      <t>レイバイ</t>
    </rPh>
    <phoneticPr fontId="3"/>
  </si>
  <si>
    <t>「Ａ省エネ型自然冷媒機器」の列には、導入する省エネ型自然冷媒機器について、「Ｂ比較対象フロン冷媒機器」の列には、省エネ型自然冷媒機器と同等の冷却能力をもつ、比較対象とするフロン冷媒機器について記入してください。</t>
    <rPh sb="14" eb="15">
      <t>レツ</t>
    </rPh>
    <rPh sb="18" eb="20">
      <t>ドウニュウ</t>
    </rPh>
    <rPh sb="39" eb="41">
      <t>ヒカク</t>
    </rPh>
    <rPh sb="41" eb="43">
      <t>タイショウ</t>
    </rPh>
    <rPh sb="46" eb="48">
      <t>レイバイ</t>
    </rPh>
    <rPh sb="48" eb="50">
      <t>キキ</t>
    </rPh>
    <rPh sb="52" eb="53">
      <t>レツ</t>
    </rPh>
    <rPh sb="67" eb="69">
      <t>ドウトウ</t>
    </rPh>
    <rPh sb="70" eb="72">
      <t>レイキャク</t>
    </rPh>
    <rPh sb="72" eb="74">
      <t>ノウリョク</t>
    </rPh>
    <rPh sb="78" eb="80">
      <t>ヒカク</t>
    </rPh>
    <rPh sb="80" eb="82">
      <t>タイショウ</t>
    </rPh>
    <rPh sb="88" eb="90">
      <t>レイバイ</t>
    </rPh>
    <rPh sb="90" eb="92">
      <t>キキ</t>
    </rPh>
    <rPh sb="96" eb="98">
      <t>キニュウ</t>
    </rPh>
    <phoneticPr fontId="3"/>
  </si>
  <si>
    <t>省エネ型自然冷媒機器導入費用</t>
    <rPh sb="0" eb="1">
      <t>ショウ</t>
    </rPh>
    <rPh sb="3" eb="4">
      <t>ガタ</t>
    </rPh>
    <rPh sb="4" eb="6">
      <t>シゼン</t>
    </rPh>
    <rPh sb="6" eb="8">
      <t>レイバイ</t>
    </rPh>
    <rPh sb="8" eb="10">
      <t>キキ</t>
    </rPh>
    <rPh sb="10" eb="12">
      <t>ドウニュウ</t>
    </rPh>
    <rPh sb="12" eb="14">
      <t>ヒヨウ</t>
    </rPh>
    <phoneticPr fontId="3"/>
  </si>
  <si>
    <t>注：省エネ型自然冷媒機器費用について、積算内訳の参考として見積書を添付すること。
　　裏面の記入要領を参照すること。</t>
    <rPh sb="0" eb="1">
      <t>チュウ</t>
    </rPh>
    <rPh sb="2" eb="3">
      <t>ショウ</t>
    </rPh>
    <rPh sb="5" eb="6">
      <t>ガタ</t>
    </rPh>
    <rPh sb="6" eb="8">
      <t>シゼン</t>
    </rPh>
    <rPh sb="8" eb="10">
      <t>レイバイ</t>
    </rPh>
    <rPh sb="10" eb="12">
      <t>キキ</t>
    </rPh>
    <rPh sb="12" eb="14">
      <t>ヒヨウ</t>
    </rPh>
    <rPh sb="19" eb="21">
      <t>セキサン</t>
    </rPh>
    <rPh sb="21" eb="23">
      <t>ウチワケ</t>
    </rPh>
    <rPh sb="24" eb="26">
      <t>サンコウ</t>
    </rPh>
    <rPh sb="29" eb="31">
      <t>ミツ</t>
    </rPh>
    <rPh sb="31" eb="32">
      <t>ショ</t>
    </rPh>
    <rPh sb="33" eb="35">
      <t>テンプ</t>
    </rPh>
    <rPh sb="43" eb="45">
      <t>リメン</t>
    </rPh>
    <rPh sb="46" eb="48">
      <t>キニュウ</t>
    </rPh>
    <rPh sb="48" eb="50">
      <t>ヨウリョウ</t>
    </rPh>
    <rPh sb="51" eb="53">
      <t>サンショウ</t>
    </rPh>
    <phoneticPr fontId="3"/>
  </si>
  <si>
    <t>※　型の異なる数種類の省エネ型自然冷媒機器を導入する場合等、１枚に記入しきれない場合には、複数シートに記入し通し番号を付すこと。</t>
    <rPh sb="2" eb="3">
      <t>カタ</t>
    </rPh>
    <rPh sb="4" eb="5">
      <t>コト</t>
    </rPh>
    <rPh sb="7" eb="10">
      <t>スウシュルイ</t>
    </rPh>
    <rPh sb="11" eb="12">
      <t>ショウ</t>
    </rPh>
    <rPh sb="14" eb="15">
      <t>ガタ</t>
    </rPh>
    <rPh sb="15" eb="17">
      <t>シゼン</t>
    </rPh>
    <rPh sb="17" eb="19">
      <t>レイバイ</t>
    </rPh>
    <rPh sb="19" eb="21">
      <t>キキ</t>
    </rPh>
    <rPh sb="22" eb="24">
      <t>ドウニュウ</t>
    </rPh>
    <rPh sb="26" eb="28">
      <t>バアイ</t>
    </rPh>
    <rPh sb="28" eb="29">
      <t>トウ</t>
    </rPh>
    <rPh sb="31" eb="32">
      <t>マイ</t>
    </rPh>
    <rPh sb="33" eb="35">
      <t>キニュウ</t>
    </rPh>
    <rPh sb="40" eb="42">
      <t>バアイ</t>
    </rPh>
    <rPh sb="45" eb="47">
      <t>フクスウ</t>
    </rPh>
    <rPh sb="51" eb="53">
      <t>キニュウ</t>
    </rPh>
    <rPh sb="54" eb="55">
      <t>トオ</t>
    </rPh>
    <rPh sb="56" eb="58">
      <t>バンゴウ</t>
    </rPh>
    <rPh sb="59" eb="60">
      <t>フ</t>
    </rPh>
    <phoneticPr fontId="3"/>
  </si>
  <si>
    <t>（注１）消費税の免税業者を除き、原則として消費税等相当額を除いて計算してください。
　正確には、仕入れに係る消費税等相当額を除く計算ですが、冷凍・冷蔵機器の導入事業は、通常他社に発注し、自社で施工等を行うことはないと考えられますので、全額「仕入れに係る」に相当すると考えられます。
　なお、仕入れに係る消費税等相当額は、消費税等の計算上、控除対象となりますが、課税業者が仕入れに当たって支払う消費税等の額を控除の対象とするため、その一部に補助金が入った場合、当該課税業者は消費税控除額における補助金対象額を国に返還していただく必要があります。
　したがって、はじめから消費税等相当額を除外して補助金額を計算すれば、返還も不要となります。</t>
    <rPh sb="70" eb="72">
      <t>レイトウ</t>
    </rPh>
    <rPh sb="73" eb="75">
      <t>レイゾウ</t>
    </rPh>
    <rPh sb="75" eb="77">
      <t>キキ</t>
    </rPh>
    <phoneticPr fontId="3"/>
  </si>
  <si>
    <t>一品、一組又は一式の価格が５０万円以上のものを記入してください。導入しようとする省エネ型自然冷媒機器は当然入ります。</t>
    <rPh sb="23" eb="25">
      <t>キニュウ</t>
    </rPh>
    <rPh sb="32" eb="34">
      <t>ドウニュウ</t>
    </rPh>
    <rPh sb="40" eb="41">
      <t>ショウ</t>
    </rPh>
    <rPh sb="43" eb="44">
      <t>ガタ</t>
    </rPh>
    <rPh sb="44" eb="46">
      <t>シゼン</t>
    </rPh>
    <rPh sb="46" eb="48">
      <t>レイバイ</t>
    </rPh>
    <rPh sb="48" eb="50">
      <t>キキ</t>
    </rPh>
    <rPh sb="51" eb="53">
      <t>トウゼン</t>
    </rPh>
    <rPh sb="53" eb="54">
      <t>ハイ</t>
    </rPh>
    <phoneticPr fontId="3"/>
  </si>
  <si>
    <t>様式２</t>
    <rPh sb="0" eb="2">
      <t>ヨウシキ</t>
    </rPh>
    <phoneticPr fontId="3"/>
  </si>
  <si>
    <t>様式３</t>
    <rPh sb="0" eb="2">
      <t>ヨウシキ</t>
    </rPh>
    <phoneticPr fontId="3"/>
  </si>
  <si>
    <r>
      <t>(5)</t>
    </r>
    <r>
      <rPr>
        <sz val="10.5"/>
        <rFont val="ＭＳ Ｐ明朝"/>
        <family val="1"/>
        <charset val="128"/>
      </rPr>
      <t>国庫補助基本予定額</t>
    </r>
    <r>
      <rPr>
        <sz val="11"/>
        <rFont val="ＭＳ Ｐ明朝"/>
        <family val="1"/>
        <charset val="128"/>
      </rPr>
      <t xml:space="preserve">
　　(3)と(4)を比較して
　　少ない方の額</t>
    </r>
    <rPh sb="9" eb="11">
      <t>ヨテイ</t>
    </rPh>
    <phoneticPr fontId="3"/>
  </si>
  <si>
    <t>(5)国庫補助基本予定額</t>
    <rPh sb="3" eb="5">
      <t>コッコ</t>
    </rPh>
    <rPh sb="5" eb="7">
      <t>ホジョ</t>
    </rPh>
    <rPh sb="7" eb="9">
      <t>キホン</t>
    </rPh>
    <rPh sb="9" eb="11">
      <t>ヨテイ</t>
    </rPh>
    <rPh sb="11" eb="12">
      <t>ガク</t>
    </rPh>
    <phoneticPr fontId="3"/>
  </si>
  <si>
    <t>(6)補助金所要予定額</t>
    <rPh sb="3" eb="6">
      <t>ホジョキン</t>
    </rPh>
    <rPh sb="6" eb="8">
      <t>ショヨウ</t>
    </rPh>
    <rPh sb="8" eb="10">
      <t>ヨテイ</t>
    </rPh>
    <rPh sb="10" eb="11">
      <t>ガク</t>
    </rPh>
    <phoneticPr fontId="3"/>
  </si>
  <si>
    <t>(3）と(4)を比較して少ない方の額</t>
    <rPh sb="8" eb="10">
      <t>ヒカク</t>
    </rPh>
    <rPh sb="12" eb="13">
      <t>スク</t>
    </rPh>
    <rPh sb="15" eb="16">
      <t>ホウ</t>
    </rPh>
    <rPh sb="17" eb="18">
      <t>ガク</t>
    </rPh>
    <phoneticPr fontId="3"/>
  </si>
  <si>
    <r>
      <t xml:space="preserve">(6）補助金所要予定額
　（5）×補助率
　 </t>
    </r>
    <r>
      <rPr>
        <sz val="10"/>
        <rFont val="ＭＳ Ｐ明朝"/>
        <family val="1"/>
        <charset val="128"/>
      </rPr>
      <t>（千円未満切り捨て）</t>
    </r>
    <rPh sb="8" eb="10">
      <t>ヨテイ</t>
    </rPh>
    <rPh sb="17" eb="19">
      <t>ホジョ</t>
    </rPh>
    <rPh sb="19" eb="20">
      <t>リツ</t>
    </rPh>
    <rPh sb="24" eb="26">
      <t>センエン</t>
    </rPh>
    <rPh sb="26" eb="28">
      <t>ミマン</t>
    </rPh>
    <rPh sb="28" eb="29">
      <t>キ</t>
    </rPh>
    <rPh sb="30" eb="31">
      <t>ス</t>
    </rPh>
    <phoneticPr fontId="3"/>
  </si>
  <si>
    <t>合　　計</t>
    <rPh sb="0" eb="1">
      <t>ゴウ</t>
    </rPh>
    <rPh sb="3" eb="4">
      <t>ケイ</t>
    </rPh>
    <phoneticPr fontId="3"/>
  </si>
  <si>
    <t>円</t>
    <rPh sb="0" eb="1">
      <t>エン</t>
    </rPh>
    <phoneticPr fontId="3"/>
  </si>
  <si>
    <t>(4)補助対象経費
　　支出予定額</t>
    <rPh sb="3" eb="5">
      <t>ホジョ</t>
    </rPh>
    <rPh sb="5" eb="7">
      <t>タイショウ</t>
    </rPh>
    <rPh sb="7" eb="9">
      <t>ケイヒ</t>
    </rPh>
    <rPh sb="12" eb="14">
      <t>シシュツ</t>
    </rPh>
    <rPh sb="14" eb="16">
      <t>ヨテイ</t>
    </rPh>
    <rPh sb="16" eb="17">
      <t>ガク</t>
    </rPh>
    <phoneticPr fontId="3"/>
  </si>
  <si>
    <t>(4)補助対象経費支出予定額（注１）</t>
    <rPh sb="3" eb="5">
      <t>ホジョ</t>
    </rPh>
    <rPh sb="5" eb="7">
      <t>タイショウ</t>
    </rPh>
    <rPh sb="7" eb="9">
      <t>ケイヒ</t>
    </rPh>
    <rPh sb="9" eb="11">
      <t>シシュツ</t>
    </rPh>
    <rPh sb="11" eb="13">
      <t>ヨテイ</t>
    </rPh>
    <rPh sb="13" eb="14">
      <t>ガク</t>
    </rPh>
    <rPh sb="15" eb="16">
      <t>チュウ</t>
    </rPh>
    <phoneticPr fontId="3"/>
  </si>
  <si>
    <t>本工事費、付帯工事費、機械器具費、測量及試験費、設備費、業務費及び事務費（注２）並びにその他必要な費用で機構が承認した経費となります。本工事費のうち、材料費及び労務費については、公募要領別紙２に基づき、根拠となる資料を添付してください。また、事務費についても、公募要領別表の細目ごとに、必要な資料を添付してください。</t>
    <rPh sb="0" eb="3">
      <t>ホンコウジ</t>
    </rPh>
    <rPh sb="3" eb="4">
      <t>ヒ</t>
    </rPh>
    <rPh sb="5" eb="7">
      <t>フタイ</t>
    </rPh>
    <rPh sb="7" eb="10">
      <t>コウジヒ</t>
    </rPh>
    <rPh sb="11" eb="13">
      <t>キカイ</t>
    </rPh>
    <rPh sb="13" eb="15">
      <t>キグ</t>
    </rPh>
    <rPh sb="15" eb="16">
      <t>ヒ</t>
    </rPh>
    <rPh sb="17" eb="19">
      <t>ソクリョウ</t>
    </rPh>
    <rPh sb="19" eb="20">
      <t>オヨ</t>
    </rPh>
    <rPh sb="20" eb="22">
      <t>シケン</t>
    </rPh>
    <rPh sb="22" eb="23">
      <t>ヒ</t>
    </rPh>
    <rPh sb="24" eb="27">
      <t>セツビヒ</t>
    </rPh>
    <rPh sb="28" eb="31">
      <t>ギョウムヒ</t>
    </rPh>
    <rPh sb="31" eb="32">
      <t>オヨ</t>
    </rPh>
    <rPh sb="33" eb="36">
      <t>ジムヒ</t>
    </rPh>
    <rPh sb="37" eb="38">
      <t>チュウ</t>
    </rPh>
    <rPh sb="40" eb="41">
      <t>ナラ</t>
    </rPh>
    <rPh sb="45" eb="46">
      <t>タ</t>
    </rPh>
    <rPh sb="46" eb="48">
      <t>ヒツヨウ</t>
    </rPh>
    <rPh sb="49" eb="51">
      <t>ヒヨウ</t>
    </rPh>
    <rPh sb="52" eb="54">
      <t>キコウ</t>
    </rPh>
    <rPh sb="55" eb="57">
      <t>ショウニン</t>
    </rPh>
    <rPh sb="59" eb="61">
      <t>ケイヒ</t>
    </rPh>
    <rPh sb="89" eb="91">
      <t>コウボ</t>
    </rPh>
    <rPh sb="91" eb="93">
      <t>ヨウリョウ</t>
    </rPh>
    <rPh sb="93" eb="95">
      <t>ベッシ</t>
    </rPh>
    <rPh sb="130" eb="132">
      <t>コウボ</t>
    </rPh>
    <rPh sb="132" eb="134">
      <t>ヨウリョウ</t>
    </rPh>
    <phoneticPr fontId="3"/>
  </si>
  <si>
    <t>資本金</t>
    <rPh sb="0" eb="3">
      <t>シホンキン</t>
    </rPh>
    <phoneticPr fontId="3"/>
  </si>
  <si>
    <t>従業員数</t>
    <rPh sb="0" eb="3">
      <t>ジュウギョウイン</t>
    </rPh>
    <rPh sb="3" eb="4">
      <t>スウ</t>
    </rPh>
    <phoneticPr fontId="3"/>
  </si>
  <si>
    <t>装置の導入に伴い撤去し、廃棄する既存の冷凍等装置の概要、使用冷媒、方式、台数及び設置後経過年数　（ある場合のみ記入）</t>
    <rPh sb="0" eb="2">
      <t>ソウチ</t>
    </rPh>
    <rPh sb="3" eb="5">
      <t>ドウニュウ</t>
    </rPh>
    <rPh sb="6" eb="7">
      <t>トモナ</t>
    </rPh>
    <rPh sb="8" eb="10">
      <t>テッキョ</t>
    </rPh>
    <rPh sb="12" eb="14">
      <t>ハイキ</t>
    </rPh>
    <rPh sb="16" eb="18">
      <t>キゾン</t>
    </rPh>
    <rPh sb="19" eb="21">
      <t>レイトウ</t>
    </rPh>
    <rPh sb="21" eb="22">
      <t>トウ</t>
    </rPh>
    <rPh sb="22" eb="24">
      <t>ソウチ</t>
    </rPh>
    <rPh sb="25" eb="27">
      <t>ガイヨウ</t>
    </rPh>
    <rPh sb="28" eb="30">
      <t>シヨウ</t>
    </rPh>
    <rPh sb="30" eb="32">
      <t>レイバイ</t>
    </rPh>
    <rPh sb="33" eb="35">
      <t>ホウシキ</t>
    </rPh>
    <rPh sb="36" eb="38">
      <t>ダイスウ</t>
    </rPh>
    <rPh sb="38" eb="39">
      <t>オヨ</t>
    </rPh>
    <rPh sb="40" eb="42">
      <t>セッチ</t>
    </rPh>
    <rPh sb="42" eb="43">
      <t>ゴ</t>
    </rPh>
    <rPh sb="43" eb="45">
      <t>ケイカ</t>
    </rPh>
    <rPh sb="45" eb="47">
      <t>ネンスウ</t>
    </rPh>
    <rPh sb="51" eb="53">
      <t>バアイ</t>
    </rPh>
    <rPh sb="55" eb="57">
      <t>キニュウ</t>
    </rPh>
    <phoneticPr fontId="3"/>
  </si>
  <si>
    <t>ｴﾈﾙｷﾞｰ起源CO2削減量（年間）(ｹ)（ｔ）</t>
    <rPh sb="11" eb="14">
      <t>サクゲンリョウ</t>
    </rPh>
    <rPh sb="15" eb="17">
      <t>ネンカン</t>
    </rPh>
    <phoneticPr fontId="3"/>
  </si>
  <si>
    <t>冷媒漏洩CO2換算削減量（年間）(ｼ)（ｔ）</t>
    <rPh sb="9" eb="12">
      <t>サクゲンリョウ</t>
    </rPh>
    <rPh sb="13" eb="15">
      <t>ネンカン</t>
    </rPh>
    <phoneticPr fontId="3"/>
  </si>
  <si>
    <t>合計削減量（年間）（ｔ）</t>
    <rPh sb="0" eb="2">
      <t>ゴウケイ</t>
    </rPh>
    <rPh sb="2" eb="5">
      <t>サクゲンリョウ</t>
    </rPh>
    <phoneticPr fontId="3"/>
  </si>
  <si>
    <t>基本的には、(4)補助対象経費支出予定額と同額にしてください。
同額にならない場合としては、補助の対象にならない工事等を同時に行う場合で、補助対象の事業費用と補助対象外の事業費用が分けられないような場合です。</t>
    <rPh sb="0" eb="3">
      <t>キホンテキ</t>
    </rPh>
    <rPh sb="15" eb="17">
      <t>シシュツ</t>
    </rPh>
    <rPh sb="17" eb="19">
      <t>ヨテイ</t>
    </rPh>
    <rPh sb="19" eb="20">
      <t>ガク</t>
    </rPh>
    <rPh sb="21" eb="23">
      <t>ドウガク</t>
    </rPh>
    <rPh sb="46" eb="48">
      <t>ホジョ</t>
    </rPh>
    <rPh sb="49" eb="51">
      <t>タイショウ</t>
    </rPh>
    <rPh sb="56" eb="58">
      <t>コウジ</t>
    </rPh>
    <rPh sb="58" eb="59">
      <t>トウ</t>
    </rPh>
    <rPh sb="60" eb="62">
      <t>ドウジ</t>
    </rPh>
    <rPh sb="63" eb="64">
      <t>オコナ</t>
    </rPh>
    <rPh sb="65" eb="67">
      <t>バアイ</t>
    </rPh>
    <rPh sb="69" eb="71">
      <t>ホジョ</t>
    </rPh>
    <rPh sb="71" eb="73">
      <t>タイショウ</t>
    </rPh>
    <rPh sb="74" eb="76">
      <t>ジギョウ</t>
    </rPh>
    <rPh sb="76" eb="78">
      <t>ヒヨウ</t>
    </rPh>
    <rPh sb="79" eb="81">
      <t>ホジョ</t>
    </rPh>
    <rPh sb="81" eb="84">
      <t>タイショウガイ</t>
    </rPh>
    <rPh sb="85" eb="87">
      <t>ジギョウ</t>
    </rPh>
    <rPh sb="87" eb="89">
      <t>ヒヨウ</t>
    </rPh>
    <rPh sb="90" eb="91">
      <t>ワ</t>
    </rPh>
    <rPh sb="99" eb="101">
      <t>バアイ</t>
    </rPh>
    <phoneticPr fontId="3"/>
  </si>
  <si>
    <t>裏面に記載の資料を添付してください。</t>
    <phoneticPr fontId="3"/>
  </si>
  <si>
    <t>共同事業者
※複数の事業者が共同で
応募する場合</t>
    <rPh sb="0" eb="2">
      <t>キョウドウ</t>
    </rPh>
    <rPh sb="2" eb="5">
      <t>ジギョウシャ</t>
    </rPh>
    <rPh sb="8" eb="10">
      <t>フクスウ</t>
    </rPh>
    <rPh sb="11" eb="13">
      <t>ジギョウ</t>
    </rPh>
    <rPh sb="13" eb="14">
      <t>シャ</t>
    </rPh>
    <rPh sb="15" eb="17">
      <t>キョウドウ</t>
    </rPh>
    <rPh sb="19" eb="21">
      <t>オウボ</t>
    </rPh>
    <rPh sb="23" eb="25">
      <t>バアイ</t>
    </rPh>
    <phoneticPr fontId="3"/>
  </si>
  <si>
    <t>Ｒ134ａ</t>
    <phoneticPr fontId="3"/>
  </si>
  <si>
    <t>R502</t>
    <phoneticPr fontId="3"/>
  </si>
  <si>
    <t>プロピレン</t>
    <phoneticPr fontId="3"/>
  </si>
  <si>
    <t>R22</t>
    <phoneticPr fontId="3"/>
  </si>
  <si>
    <t>R23</t>
    <phoneticPr fontId="3"/>
  </si>
  <si>
    <t>R22/R23</t>
    <phoneticPr fontId="3"/>
  </si>
  <si>
    <r>
      <t>（出典）日本フルオロカーボン協会のデータ一覧表から、ＧＷＰ１００年値を用いた。（気候変動に関する政府間パネル(IPCC)第</t>
    </r>
    <r>
      <rPr>
        <sz val="11"/>
        <color indexed="8"/>
        <rFont val="ＭＳ Ｐゴシック"/>
        <family val="3"/>
        <charset val="128"/>
      </rPr>
      <t>5</t>
    </r>
    <r>
      <rPr>
        <sz val="11"/>
        <color indexed="8"/>
        <rFont val="ＭＳ Ｐゴシック"/>
        <family val="3"/>
        <charset val="128"/>
      </rPr>
      <t>次評価報告による。）</t>
    </r>
    <rPh sb="1" eb="3">
      <t>シュッテン</t>
    </rPh>
    <rPh sb="4" eb="6">
      <t>ニホン</t>
    </rPh>
    <rPh sb="14" eb="16">
      <t>キョウカイ</t>
    </rPh>
    <rPh sb="20" eb="23">
      <t>イチランヒョウ</t>
    </rPh>
    <rPh sb="32" eb="33">
      <t>ネン</t>
    </rPh>
    <rPh sb="33" eb="34">
      <t>チ</t>
    </rPh>
    <rPh sb="35" eb="36">
      <t>モチ</t>
    </rPh>
    <rPh sb="40" eb="42">
      <t>キコウ</t>
    </rPh>
    <rPh sb="42" eb="44">
      <t>ヘンドウ</t>
    </rPh>
    <rPh sb="45" eb="46">
      <t>カン</t>
    </rPh>
    <rPh sb="48" eb="51">
      <t>セイフカン</t>
    </rPh>
    <rPh sb="60" eb="61">
      <t>ダイ</t>
    </rPh>
    <rPh sb="62" eb="63">
      <t>ジ</t>
    </rPh>
    <rPh sb="63" eb="65">
      <t>ヒョウカ</t>
    </rPh>
    <rPh sb="65" eb="67">
      <t>ホウコク</t>
    </rPh>
    <phoneticPr fontId="3"/>
  </si>
  <si>
    <t>GWP</t>
    <phoneticPr fontId="3"/>
  </si>
  <si>
    <t>NH3</t>
    <phoneticPr fontId="3"/>
  </si>
  <si>
    <t>R404A</t>
    <phoneticPr fontId="3"/>
  </si>
  <si>
    <t>CO2</t>
    <phoneticPr fontId="3"/>
  </si>
  <si>
    <t>R407C</t>
    <phoneticPr fontId="3"/>
  </si>
  <si>
    <t>R11</t>
    <phoneticPr fontId="3"/>
  </si>
  <si>
    <t>ＮＨ３／ＣＯ２</t>
    <phoneticPr fontId="3"/>
  </si>
  <si>
    <t>R410A</t>
    <phoneticPr fontId="3"/>
  </si>
  <si>
    <t>R12</t>
    <phoneticPr fontId="3"/>
  </si>
  <si>
    <t>脱フロン・低炭素社会の早期実現のための省エネ型自然冷媒機器導入加速化事業 実施計画書（１／３）</t>
    <rPh sb="0" eb="36">
      <t>ダツ</t>
    </rPh>
    <rPh sb="37" eb="39">
      <t>ジッシ</t>
    </rPh>
    <rPh sb="39" eb="42">
      <t>ケイカクショ</t>
    </rPh>
    <phoneticPr fontId="3"/>
  </si>
  <si>
    <t>脱フロン・低炭素社会の早期実現のための省エネ型自然冷媒機器導入加速化事業 実施計画書（３／３）</t>
    <rPh sb="0" eb="36">
      <t>ダツ</t>
    </rPh>
    <rPh sb="37" eb="39">
      <t>ジッシ</t>
    </rPh>
    <rPh sb="39" eb="42">
      <t>ケイカクショ</t>
    </rPh>
    <phoneticPr fontId="3"/>
  </si>
  <si>
    <t>脱フロン・低炭素社会の早期実現のための省エネ型自然冷媒機器導入加速化事業に要する経費内訳</t>
    <rPh sb="0" eb="36">
      <t>ダツ</t>
    </rPh>
    <rPh sb="37" eb="38">
      <t>ヨウ</t>
    </rPh>
    <rPh sb="40" eb="42">
      <t>ケイヒ</t>
    </rPh>
    <rPh sb="42" eb="44">
      <t>ウチワケ</t>
    </rPh>
    <phoneticPr fontId="3"/>
  </si>
  <si>
    <t>脱フロン・低炭素社会の早期実現のための省エネ型自然冷媒機器導入加速化事業 実施計画書（２／３）　　　　　　　　　　　　　</t>
    <rPh sb="0" eb="36">
      <t>ダツ</t>
    </rPh>
    <rPh sb="37" eb="39">
      <t>ジッシ</t>
    </rPh>
    <rPh sb="39" eb="42">
      <t>ケイカクショ</t>
    </rPh>
    <phoneticPr fontId="3"/>
  </si>
  <si>
    <t>寄付金、既設機器等（過去に環境省からの補助金を受けたものに限る）の処分による収入等をいいます。</t>
    <rPh sb="0" eb="3">
      <t>キフキン</t>
    </rPh>
    <rPh sb="4" eb="6">
      <t>キセツ</t>
    </rPh>
    <rPh sb="6" eb="8">
      <t>キキ</t>
    </rPh>
    <rPh sb="8" eb="9">
      <t>トウ</t>
    </rPh>
    <rPh sb="10" eb="12">
      <t>カコ</t>
    </rPh>
    <rPh sb="13" eb="16">
      <t>カンキョウショウ</t>
    </rPh>
    <rPh sb="19" eb="22">
      <t>ホジョキン</t>
    </rPh>
    <rPh sb="23" eb="24">
      <t>ウ</t>
    </rPh>
    <rPh sb="29" eb="30">
      <t>カギ</t>
    </rPh>
    <rPh sb="33" eb="35">
      <t>ショブン</t>
    </rPh>
    <rPh sb="38" eb="40">
      <t>シュウニュウ</t>
    </rPh>
    <rPh sb="40" eb="41">
      <t>トウ</t>
    </rPh>
    <phoneticPr fontId="3"/>
  </si>
  <si>
    <t>【資金調達計画】
【工事計画のスケジュール】
【その他】</t>
    <rPh sb="1" eb="3">
      <t>シキン</t>
    </rPh>
    <rPh sb="3" eb="5">
      <t>チョウタツ</t>
    </rPh>
    <rPh sb="5" eb="7">
      <t>ケイカク</t>
    </rPh>
    <rPh sb="12" eb="14">
      <t>コウジ</t>
    </rPh>
    <rPh sb="14" eb="16">
      <t>ケイカク</t>
    </rPh>
    <rPh sb="30" eb="31">
      <t>タ</t>
    </rPh>
    <phoneticPr fontId="3"/>
  </si>
  <si>
    <t>様式３（５）
国庫補助
基本予定額
（円）</t>
    <rPh sb="0" eb="2">
      <t>ヨウシキ</t>
    </rPh>
    <rPh sb="7" eb="9">
      <t>コッコ</t>
    </rPh>
    <rPh sb="9" eb="11">
      <t>ホジョ</t>
    </rPh>
    <rPh sb="12" eb="14">
      <t>キホン</t>
    </rPh>
    <rPh sb="14" eb="16">
      <t>ヨテイ</t>
    </rPh>
    <rPh sb="16" eb="17">
      <t>ガク</t>
    </rPh>
    <rPh sb="19" eb="20">
      <t>エン</t>
    </rPh>
    <phoneticPr fontId="3"/>
  </si>
  <si>
    <r>
      <t xml:space="preserve">ﾄﾝ当たり削減費用
（円/t）
</t>
    </r>
    <r>
      <rPr>
        <sz val="8"/>
        <rFont val="ＭＳ Ｐ明朝"/>
        <family val="1"/>
        <charset val="128"/>
      </rPr>
      <t>（国庫補助基本予定額）÷
（合計削減量（年間）*耐用年数）</t>
    </r>
    <rPh sb="17" eb="19">
      <t>コッコ</t>
    </rPh>
    <rPh sb="19" eb="21">
      <t>ホジョ</t>
    </rPh>
    <rPh sb="21" eb="23">
      <t>キホン</t>
    </rPh>
    <rPh sb="23" eb="25">
      <t>ヨテイ</t>
    </rPh>
    <rPh sb="25" eb="26">
      <t>ガク</t>
    </rPh>
    <phoneticPr fontId="3"/>
  </si>
  <si>
    <t>法定耐用年数
（年）</t>
    <rPh sb="0" eb="2">
      <t>ホウテイ</t>
    </rPh>
    <rPh sb="2" eb="4">
      <t>タイヨウ</t>
    </rPh>
    <rPh sb="4" eb="6">
      <t>ネンスウ</t>
    </rPh>
    <rPh sb="8" eb="9">
      <t>ネン</t>
    </rPh>
    <phoneticPr fontId="3"/>
  </si>
  <si>
    <t>％</t>
    <phoneticPr fontId="3"/>
  </si>
  <si>
    <t>＜補助事業の確実な実施＞</t>
    <phoneticPr fontId="3"/>
  </si>
  <si>
    <t>交付決定の日　～　　　　　　年　　　月　　　日</t>
    <rPh sb="0" eb="2">
      <t>コウフ</t>
    </rPh>
    <rPh sb="2" eb="4">
      <t>ケッテイ</t>
    </rPh>
    <rPh sb="5" eb="6">
      <t>ヒ</t>
    </rPh>
    <rPh sb="14" eb="15">
      <t>ネン</t>
    </rPh>
    <rPh sb="18" eb="19">
      <t>ガツ</t>
    </rPh>
    <rPh sb="22" eb="23">
      <t>ニチ</t>
    </rPh>
    <phoneticPr fontId="3"/>
  </si>
  <si>
    <t>設計上の冷却負荷を記入してください。一般的に、冷却負荷≦冷凍能力、となります。
また、省エネ型自然冷媒機器と比較対象フロン冷媒機器の冷却負荷は同じ値としてください。</t>
    <rPh sb="0" eb="2">
      <t>セッケイ</t>
    </rPh>
    <rPh sb="2" eb="3">
      <t>ジョウ</t>
    </rPh>
    <rPh sb="4" eb="6">
      <t>レイキャク</t>
    </rPh>
    <rPh sb="6" eb="8">
      <t>フカ</t>
    </rPh>
    <rPh sb="9" eb="11">
      <t>キニュウ</t>
    </rPh>
    <rPh sb="18" eb="21">
      <t>イッパンテキ</t>
    </rPh>
    <rPh sb="23" eb="25">
      <t>レイキャク</t>
    </rPh>
    <rPh sb="25" eb="27">
      <t>フカ</t>
    </rPh>
    <rPh sb="28" eb="30">
      <t>レイトウ</t>
    </rPh>
    <rPh sb="30" eb="32">
      <t>ノウリョク</t>
    </rPh>
    <rPh sb="54" eb="56">
      <t>ヒカク</t>
    </rPh>
    <rPh sb="56" eb="58">
      <t>タイショウ</t>
    </rPh>
    <rPh sb="61" eb="63">
      <t>レイバイ</t>
    </rPh>
    <rPh sb="63" eb="65">
      <t>キキ</t>
    </rPh>
    <rPh sb="66" eb="68">
      <t>レイキャク</t>
    </rPh>
    <rPh sb="68" eb="70">
      <t>フカ</t>
    </rPh>
    <rPh sb="71" eb="72">
      <t>オナ</t>
    </rPh>
    <rPh sb="73" eb="74">
      <t>アタイ</t>
    </rPh>
    <phoneticPr fontId="3"/>
  </si>
  <si>
    <t>冷凍冷蔵倉庫における室内温度、チラー設備における出口側送り温度等を記入してください。
また、省エネ型自然冷媒機器と比較対象フロン冷媒機器で同じ値としてください。</t>
    <rPh sb="0" eb="2">
      <t>レイトウ</t>
    </rPh>
    <rPh sb="2" eb="4">
      <t>レイゾウ</t>
    </rPh>
    <rPh sb="4" eb="6">
      <t>ソウコ</t>
    </rPh>
    <rPh sb="10" eb="12">
      <t>シツナイ</t>
    </rPh>
    <rPh sb="12" eb="14">
      <t>オンド</t>
    </rPh>
    <rPh sb="18" eb="20">
      <t>セツビ</t>
    </rPh>
    <rPh sb="24" eb="26">
      <t>デグチ</t>
    </rPh>
    <rPh sb="26" eb="27">
      <t>ガワ</t>
    </rPh>
    <rPh sb="27" eb="28">
      <t>オク</t>
    </rPh>
    <rPh sb="29" eb="31">
      <t>オンド</t>
    </rPh>
    <rPh sb="31" eb="32">
      <t>トウ</t>
    </rPh>
    <rPh sb="33" eb="35">
      <t>キニュウ</t>
    </rPh>
    <phoneticPr fontId="3"/>
  </si>
  <si>
    <t>「既存の機器」には、「Ｃ撤去する機器」と「Ｄ部分的に残る機器」の列がありますが、既存の機器がない場合は記入不要です。
また、「Ｄ部分的に残る装置」についてもない場合は記入不要です。</t>
    <rPh sb="1" eb="3">
      <t>キゾン</t>
    </rPh>
    <rPh sb="4" eb="6">
      <t>キキ</t>
    </rPh>
    <rPh sb="12" eb="14">
      <t>テッキョ</t>
    </rPh>
    <rPh sb="16" eb="18">
      <t>キキ</t>
    </rPh>
    <rPh sb="22" eb="25">
      <t>ブブンテキ</t>
    </rPh>
    <rPh sb="26" eb="27">
      <t>ノコ</t>
    </rPh>
    <rPh sb="28" eb="30">
      <t>キキ</t>
    </rPh>
    <rPh sb="32" eb="33">
      <t>レツ</t>
    </rPh>
    <rPh sb="40" eb="42">
      <t>キゾン</t>
    </rPh>
    <rPh sb="43" eb="45">
      <t>キキ</t>
    </rPh>
    <rPh sb="48" eb="50">
      <t>バアイ</t>
    </rPh>
    <rPh sb="51" eb="53">
      <t>キニュウ</t>
    </rPh>
    <rPh sb="53" eb="55">
      <t>フヨウ</t>
    </rPh>
    <rPh sb="64" eb="67">
      <t>ブブンテキ</t>
    </rPh>
    <rPh sb="68" eb="69">
      <t>ノコ</t>
    </rPh>
    <rPh sb="70" eb="72">
      <t>ソウチ</t>
    </rPh>
    <rPh sb="80" eb="82">
      <t>バアイ</t>
    </rPh>
    <rPh sb="83" eb="85">
      <t>キニュウ</t>
    </rPh>
    <rPh sb="85" eb="87">
      <t>フヨウ</t>
    </rPh>
    <phoneticPr fontId="3"/>
  </si>
  <si>
    <r>
      <t>④</t>
    </r>
    <r>
      <rPr>
        <sz val="11"/>
        <rFont val="ＭＳ Ｐゴシック"/>
        <family val="3"/>
        <charset val="128"/>
      </rPr>
      <t>全負荷相当年間稼働時間</t>
    </r>
    <rPh sb="1" eb="2">
      <t>ゼン</t>
    </rPh>
    <rPh sb="2" eb="4">
      <t>フカ</t>
    </rPh>
    <rPh sb="4" eb="6">
      <t>ソウトウ</t>
    </rPh>
    <rPh sb="6" eb="7">
      <t>ネン</t>
    </rPh>
    <rPh sb="7" eb="8">
      <t>カン</t>
    </rPh>
    <rPh sb="8" eb="10">
      <t>カドウ</t>
    </rPh>
    <rPh sb="10" eb="12">
      <t>ジカン</t>
    </rPh>
    <phoneticPr fontId="3"/>
  </si>
  <si>
    <r>
      <t>④</t>
    </r>
    <r>
      <rPr>
        <sz val="11"/>
        <rFont val="ＭＳ Ｐゴシック"/>
        <family val="3"/>
        <charset val="128"/>
      </rPr>
      <t>全負荷相当年間稼働時間</t>
    </r>
    <rPh sb="6" eb="7">
      <t>ネン</t>
    </rPh>
    <rPh sb="7" eb="8">
      <t>カン</t>
    </rPh>
    <rPh sb="8" eb="10">
      <t>カドウ</t>
    </rPh>
    <rPh sb="10" eb="12">
      <t>ジカン</t>
    </rPh>
    <phoneticPr fontId="3"/>
  </si>
  <si>
    <t>当該装置について予想される年間稼働時間（稼働率を考慮に入れた上での稼働時間）を以下の方法で算出し記入してください。
機器の使用時間（工場の場合にはラインの稼働時間、倉庫・店舗の場合には原則24時間365日）×冷却負荷／冷凍能力</t>
    <rPh sb="0" eb="2">
      <t>トウガイ</t>
    </rPh>
    <rPh sb="2" eb="4">
      <t>ソウチ</t>
    </rPh>
    <rPh sb="8" eb="10">
      <t>ヨソウ</t>
    </rPh>
    <rPh sb="13" eb="15">
      <t>ネンカン</t>
    </rPh>
    <rPh sb="15" eb="17">
      <t>カドウ</t>
    </rPh>
    <rPh sb="17" eb="19">
      <t>ジカン</t>
    </rPh>
    <rPh sb="20" eb="23">
      <t>カドウリツ</t>
    </rPh>
    <rPh sb="24" eb="26">
      <t>コウリョ</t>
    </rPh>
    <rPh sb="27" eb="28">
      <t>イ</t>
    </rPh>
    <rPh sb="30" eb="31">
      <t>ウエ</t>
    </rPh>
    <rPh sb="33" eb="35">
      <t>カドウ</t>
    </rPh>
    <rPh sb="35" eb="37">
      <t>ジカン</t>
    </rPh>
    <rPh sb="39" eb="41">
      <t>イカ</t>
    </rPh>
    <rPh sb="42" eb="44">
      <t>ホウホウ</t>
    </rPh>
    <rPh sb="45" eb="47">
      <t>サンシュツ</t>
    </rPh>
    <rPh sb="48" eb="50">
      <t>キニュウ</t>
    </rPh>
    <rPh sb="58" eb="60">
      <t>キキ</t>
    </rPh>
    <rPh sb="61" eb="63">
      <t>シヨウ</t>
    </rPh>
    <rPh sb="63" eb="65">
      <t>ジカン</t>
    </rPh>
    <rPh sb="66" eb="68">
      <t>コウジョウ</t>
    </rPh>
    <rPh sb="69" eb="71">
      <t>バアイ</t>
    </rPh>
    <rPh sb="77" eb="79">
      <t>カドウ</t>
    </rPh>
    <rPh sb="79" eb="81">
      <t>ジカン</t>
    </rPh>
    <rPh sb="82" eb="84">
      <t>ソウコ</t>
    </rPh>
    <rPh sb="85" eb="87">
      <t>テンポ</t>
    </rPh>
    <rPh sb="88" eb="90">
      <t>バアイ</t>
    </rPh>
    <rPh sb="92" eb="94">
      <t>ゲンソク</t>
    </rPh>
    <rPh sb="96" eb="98">
      <t>ジカン</t>
    </rPh>
    <rPh sb="101" eb="102">
      <t>ニチ</t>
    </rPh>
    <rPh sb="104" eb="106">
      <t>レイキャク</t>
    </rPh>
    <rPh sb="106" eb="108">
      <t>フカ</t>
    </rPh>
    <rPh sb="109" eb="111">
      <t>レイトウ</t>
    </rPh>
    <rPh sb="111" eb="113">
      <t>ノウリョク</t>
    </rPh>
    <phoneticPr fontId="3"/>
  </si>
  <si>
    <t>⑤年間平均負荷率</t>
    <rPh sb="1" eb="3">
      <t>ネンカン</t>
    </rPh>
    <rPh sb="3" eb="5">
      <t>ヘイキン</t>
    </rPh>
    <rPh sb="5" eb="7">
      <t>フカ</t>
    </rPh>
    <rPh sb="7" eb="8">
      <t>リツ</t>
    </rPh>
    <phoneticPr fontId="3"/>
  </si>
  <si>
    <t>⑥年間消費電力（③×④×⑤）（注２、３）</t>
    <rPh sb="1" eb="3">
      <t>ネンカン</t>
    </rPh>
    <rPh sb="3" eb="5">
      <t>ショウヒ</t>
    </rPh>
    <rPh sb="5" eb="7">
      <t>デンリョク</t>
    </rPh>
    <rPh sb="15" eb="16">
      <t>チュウ</t>
    </rPh>
    <phoneticPr fontId="3"/>
  </si>
  <si>
    <t>年間を通じて予想される実際の平均冷却負荷を設計上の冷却負荷で除して記入してください。
撤去する装置等で、実績等から把握可能な場合には、その値を利用してください。</t>
    <rPh sb="0" eb="2">
      <t>ネンカン</t>
    </rPh>
    <rPh sb="3" eb="4">
      <t>ツウ</t>
    </rPh>
    <rPh sb="6" eb="8">
      <t>ヨソウ</t>
    </rPh>
    <rPh sb="11" eb="13">
      <t>ジッサイ</t>
    </rPh>
    <rPh sb="14" eb="16">
      <t>ヘイキン</t>
    </rPh>
    <rPh sb="16" eb="18">
      <t>レイキャク</t>
    </rPh>
    <rPh sb="18" eb="20">
      <t>フカ</t>
    </rPh>
    <rPh sb="21" eb="23">
      <t>セッケイ</t>
    </rPh>
    <rPh sb="23" eb="24">
      <t>ジョウ</t>
    </rPh>
    <rPh sb="25" eb="27">
      <t>レイキャク</t>
    </rPh>
    <rPh sb="27" eb="29">
      <t>フカ</t>
    </rPh>
    <rPh sb="30" eb="31">
      <t>ジョ</t>
    </rPh>
    <rPh sb="33" eb="35">
      <t>キニュウ</t>
    </rPh>
    <rPh sb="71" eb="73">
      <t>リヨウ</t>
    </rPh>
    <phoneticPr fontId="3"/>
  </si>
  <si>
    <t>③と④と⑤の積を記入してください。</t>
    <rPh sb="6" eb="7">
      <t>セキ</t>
    </rPh>
    <rPh sb="8" eb="10">
      <t>キニュウ</t>
    </rPh>
    <phoneticPr fontId="3"/>
  </si>
  <si>
    <r>
      <t>型番</t>
    </r>
    <r>
      <rPr>
        <sz val="11"/>
        <rFont val="ＭＳ Ｐゴシック"/>
        <family val="3"/>
        <charset val="128"/>
      </rPr>
      <t>、台数等</t>
    </r>
    <rPh sb="0" eb="2">
      <t>カタバン</t>
    </rPh>
    <rPh sb="5" eb="6">
      <t>トウ</t>
    </rPh>
    <phoneticPr fontId="3"/>
  </si>
  <si>
    <r>
      <t>型番</t>
    </r>
    <r>
      <rPr>
        <sz val="11"/>
        <rFont val="ＭＳ Ｐゴシック"/>
        <family val="3"/>
        <charset val="128"/>
      </rPr>
      <t>、台数等</t>
    </r>
    <rPh sb="0" eb="2">
      <t>カタバン</t>
    </rPh>
    <rPh sb="3" eb="5">
      <t>ダイスウ</t>
    </rPh>
    <rPh sb="5" eb="6">
      <t>トウ</t>
    </rPh>
    <phoneticPr fontId="3"/>
  </si>
  <si>
    <t>⑥年間消費電力（③×④×⑤）</t>
    <rPh sb="1" eb="3">
      <t>ネンカン</t>
    </rPh>
    <rPh sb="3" eb="5">
      <t>ショウヒ</t>
    </rPh>
    <rPh sb="5" eb="7">
      <t>デンリョク</t>
    </rPh>
    <phoneticPr fontId="3"/>
  </si>
  <si>
    <t>⑦電力換算値</t>
    <rPh sb="1" eb="3">
      <t>デンリョク</t>
    </rPh>
    <rPh sb="3" eb="5">
      <t>カンサン</t>
    </rPh>
    <rPh sb="5" eb="6">
      <t>チ</t>
    </rPh>
    <phoneticPr fontId="3"/>
  </si>
  <si>
    <t>⑨冷媒保有量</t>
    <rPh sb="1" eb="3">
      <t>レイバイ</t>
    </rPh>
    <rPh sb="3" eb="5">
      <t>ホユウ</t>
    </rPh>
    <rPh sb="5" eb="6">
      <t>リョウ</t>
    </rPh>
    <phoneticPr fontId="3"/>
  </si>
  <si>
    <t>⑩年間冷媒漏洩率</t>
    <rPh sb="1" eb="3">
      <t>ネンカン</t>
    </rPh>
    <rPh sb="3" eb="5">
      <t>レイバイ</t>
    </rPh>
    <rPh sb="5" eb="7">
      <t>ロウエイ</t>
    </rPh>
    <rPh sb="7" eb="8">
      <t>リツ</t>
    </rPh>
    <phoneticPr fontId="3"/>
  </si>
  <si>
    <t>⑪冷媒のGWP（注２）</t>
    <rPh sb="1" eb="3">
      <t>レイバイ</t>
    </rPh>
    <rPh sb="8" eb="9">
      <t>チュウ</t>
    </rPh>
    <phoneticPr fontId="3"/>
  </si>
  <si>
    <t>⑪冷媒のGWP</t>
    <rPh sb="1" eb="3">
      <t>レイバイ</t>
    </rPh>
    <phoneticPr fontId="3"/>
  </si>
  <si>
    <t>⑨と⑩と⑪の積の1000分の1（トン単位に換算）を記入してください。</t>
    <rPh sb="6" eb="7">
      <t>セキ</t>
    </rPh>
    <rPh sb="12" eb="13">
      <t>ブン</t>
    </rPh>
    <rPh sb="18" eb="20">
      <t>タンイ</t>
    </rPh>
    <rPh sb="21" eb="23">
      <t>カンサン</t>
    </rPh>
    <rPh sb="25" eb="27">
      <t>キニュウ</t>
    </rPh>
    <phoneticPr fontId="3"/>
  </si>
  <si>
    <t>原則として、省エネ型自然冷媒機器と比較対象フロン冷媒機器で同じ温度帯とし、室内機（低温側）の蒸発温度を、例えば「－44℃～－40℃」のように記入してください。但し、間接方式や二次冷媒方式のシステムは除きます。
記入した蒸発温度の根拠となる資料を添付してください。</t>
    <rPh sb="109" eb="111">
      <t>ジョウハツ</t>
    </rPh>
    <phoneticPr fontId="3"/>
  </si>
  <si>
    <t>原則として、省エネ型自然冷媒機器と比較対象フロン冷媒機器の凝縮方式は同一とし、室外機（高温側）の凝縮温度を、例えば「３１℃～３５℃」のように記入してください。凝縮温度は導入する市町村の気象年表を活用し、夏季条件を記入してください。
記入した凝縮温度の根拠となる資料を添付してください。</t>
    <rPh sb="39" eb="42">
      <t>シツガイキ</t>
    </rPh>
    <rPh sb="43" eb="45">
      <t>コウオン</t>
    </rPh>
    <rPh sb="45" eb="46">
      <t>ガワ</t>
    </rPh>
    <rPh sb="48" eb="50">
      <t>ギョウシュク</t>
    </rPh>
    <rPh sb="50" eb="52">
      <t>オンド</t>
    </rPh>
    <rPh sb="54" eb="55">
      <t>タト</t>
    </rPh>
    <rPh sb="70" eb="72">
      <t>キニュウ</t>
    </rPh>
    <rPh sb="116" eb="118">
      <t>キニュウ</t>
    </rPh>
    <rPh sb="120" eb="122">
      <t>ギョウシュク</t>
    </rPh>
    <rPh sb="122" eb="124">
      <t>オンド</t>
    </rPh>
    <phoneticPr fontId="3"/>
  </si>
  <si>
    <t>定格電力ではなく、上記の凝縮温度及び蒸発温度を踏まえた消費動力値を記入してください。
記入した冷凍機消費動力の根拠となる資料を添付してください。</t>
    <rPh sb="0" eb="2">
      <t>テイカク</t>
    </rPh>
    <rPh sb="2" eb="4">
      <t>デンリョク</t>
    </rPh>
    <rPh sb="9" eb="11">
      <t>ジョウキ</t>
    </rPh>
    <rPh sb="12" eb="14">
      <t>ギョウシュク</t>
    </rPh>
    <rPh sb="14" eb="16">
      <t>オンド</t>
    </rPh>
    <rPh sb="16" eb="17">
      <t>オヨ</t>
    </rPh>
    <rPh sb="18" eb="20">
      <t>ジョウハツ</t>
    </rPh>
    <rPh sb="20" eb="22">
      <t>オンド</t>
    </rPh>
    <rPh sb="23" eb="24">
      <t>フ</t>
    </rPh>
    <rPh sb="27" eb="29">
      <t>ショウヒ</t>
    </rPh>
    <rPh sb="29" eb="31">
      <t>ドウリョク</t>
    </rPh>
    <rPh sb="31" eb="32">
      <t>チ</t>
    </rPh>
    <rPh sb="33" eb="35">
      <t>キニュウ</t>
    </rPh>
    <phoneticPr fontId="3"/>
  </si>
  <si>
    <t>冷凍等装置がシステムとして機能するための付属設備、例えば蒸発器・凝縮器のファン動力、冷却水ポンプ動力、二次冷媒ポンプ動力、エアカーテン動力などの電動機の定格動力を記入してください。記入した補機動力の根拠となる資料を添付してください。</t>
    <rPh sb="0" eb="2">
      <t>レイトウ</t>
    </rPh>
    <rPh sb="2" eb="3">
      <t>トウ</t>
    </rPh>
    <rPh sb="3" eb="5">
      <t>ソウチ</t>
    </rPh>
    <rPh sb="13" eb="15">
      <t>キノウ</t>
    </rPh>
    <rPh sb="20" eb="22">
      <t>フゾク</t>
    </rPh>
    <rPh sb="22" eb="24">
      <t>セツビ</t>
    </rPh>
    <rPh sb="25" eb="26">
      <t>タト</t>
    </rPh>
    <rPh sb="28" eb="30">
      <t>ジョウハツ</t>
    </rPh>
    <rPh sb="30" eb="31">
      <t>キ</t>
    </rPh>
    <rPh sb="32" eb="35">
      <t>ギョウシュクキ</t>
    </rPh>
    <rPh sb="39" eb="41">
      <t>ドウリョク</t>
    </rPh>
    <rPh sb="42" eb="45">
      <t>レイキャクスイ</t>
    </rPh>
    <rPh sb="48" eb="50">
      <t>ドウリョク</t>
    </rPh>
    <rPh sb="51" eb="53">
      <t>ニジ</t>
    </rPh>
    <rPh sb="53" eb="55">
      <t>レイバイ</t>
    </rPh>
    <rPh sb="58" eb="60">
      <t>ドウリョク</t>
    </rPh>
    <rPh sb="67" eb="69">
      <t>ドウリョク</t>
    </rPh>
    <rPh sb="72" eb="75">
      <t>デンドウキ</t>
    </rPh>
    <rPh sb="76" eb="78">
      <t>テイカク</t>
    </rPh>
    <rPh sb="78" eb="80">
      <t>ドウリョク</t>
    </rPh>
    <rPh sb="81" eb="83">
      <t>キニュウ</t>
    </rPh>
    <phoneticPr fontId="3"/>
  </si>
  <si>
    <t>冷媒の保有量をｋｇ単位で記入してください。ただし、二元冷凍等装置等、冷媒（又はブライン）を複数用いる場合、GWP（地球温暖化係数）が大きい方の冷媒の保有量としてください。記入した冷媒保有量の根拠となる資料を添付してください。</t>
    <rPh sb="0" eb="2">
      <t>レイバイ</t>
    </rPh>
    <rPh sb="3" eb="6">
      <t>ホユウリョウ</t>
    </rPh>
    <rPh sb="9" eb="11">
      <t>タンイ</t>
    </rPh>
    <rPh sb="12" eb="14">
      <t>キニュウ</t>
    </rPh>
    <rPh sb="25" eb="27">
      <t>ニゲン</t>
    </rPh>
    <rPh sb="27" eb="29">
      <t>レイトウ</t>
    </rPh>
    <rPh sb="29" eb="30">
      <t>トウ</t>
    </rPh>
    <rPh sb="30" eb="32">
      <t>ソウチ</t>
    </rPh>
    <rPh sb="32" eb="33">
      <t>トウ</t>
    </rPh>
    <rPh sb="34" eb="36">
      <t>レイバイ</t>
    </rPh>
    <rPh sb="37" eb="38">
      <t>マタ</t>
    </rPh>
    <rPh sb="45" eb="47">
      <t>フクスウ</t>
    </rPh>
    <rPh sb="47" eb="48">
      <t>モチ</t>
    </rPh>
    <rPh sb="50" eb="52">
      <t>バアイ</t>
    </rPh>
    <rPh sb="57" eb="59">
      <t>チキュウ</t>
    </rPh>
    <rPh sb="59" eb="62">
      <t>オンダンカ</t>
    </rPh>
    <rPh sb="62" eb="64">
      <t>ケイスウ</t>
    </rPh>
    <rPh sb="66" eb="67">
      <t>オオ</t>
    </rPh>
    <rPh sb="69" eb="70">
      <t>ホウ</t>
    </rPh>
    <rPh sb="71" eb="73">
      <t>レイバイ</t>
    </rPh>
    <rPh sb="74" eb="77">
      <t>ホユウリョウ</t>
    </rPh>
    <rPh sb="89" eb="91">
      <t>レイバイ</t>
    </rPh>
    <rPh sb="91" eb="93">
      <t>ホユウ</t>
    </rPh>
    <rPh sb="93" eb="94">
      <t>リョウ</t>
    </rPh>
    <phoneticPr fontId="3"/>
  </si>
  <si>
    <t>⑧合計エネルギー起源CO2
　（⑥×⑦／1000）</t>
    <rPh sb="1" eb="3">
      <t>ゴウケイ</t>
    </rPh>
    <rPh sb="8" eb="10">
      <t>キゲン</t>
    </rPh>
    <phoneticPr fontId="3"/>
  </si>
  <si>
    <t>⑫合計冷媒漏洩CO2換算量
　（⑨×⑩×⑪／1000）</t>
    <rPh sb="1" eb="3">
      <t>ゴウケイ</t>
    </rPh>
    <rPh sb="3" eb="5">
      <t>レイバイ</t>
    </rPh>
    <rPh sb="5" eb="7">
      <t>ロウエイ</t>
    </rPh>
    <rPh sb="10" eb="12">
      <t>カンサン</t>
    </rPh>
    <rPh sb="12" eb="13">
      <t>リョウ</t>
    </rPh>
    <phoneticPr fontId="3"/>
  </si>
  <si>
    <t>⑫合計冷媒漏洩CO2換算量
　（⑨×⑩×⑪／1000）（注２）</t>
    <rPh sb="1" eb="3">
      <t>ゴウケイ</t>
    </rPh>
    <rPh sb="3" eb="5">
      <t>レイバイ</t>
    </rPh>
    <rPh sb="5" eb="7">
      <t>ロウエイ</t>
    </rPh>
    <rPh sb="10" eb="12">
      <t>カンサン</t>
    </rPh>
    <rPh sb="12" eb="13">
      <t>リョウ</t>
    </rPh>
    <rPh sb="28" eb="29">
      <t>チュウ</t>
    </rPh>
    <phoneticPr fontId="3"/>
  </si>
  <si>
    <t>⑧合計エネルギー起源CO2
　（⑥×⑦／1000）　（注２、３）</t>
    <rPh sb="1" eb="3">
      <t>ゴウケイ</t>
    </rPh>
    <rPh sb="8" eb="10">
      <t>キゲン</t>
    </rPh>
    <rPh sb="27" eb="28">
      <t>チュウ</t>
    </rPh>
    <phoneticPr fontId="3"/>
  </si>
  <si>
    <t>⑬エネルギー起源CO2
削減量（年間）</t>
    <rPh sb="6" eb="8">
      <t>キゲン</t>
    </rPh>
    <rPh sb="12" eb="15">
      <t>サクゲンリョウ</t>
    </rPh>
    <rPh sb="16" eb="18">
      <t>ネンカン</t>
    </rPh>
    <phoneticPr fontId="3"/>
  </si>
  <si>
    <t xml:space="preserve">⑭冷媒漏洩CO2換算
削減量（年間）
</t>
    <rPh sb="1" eb="3">
      <t>レイバイ</t>
    </rPh>
    <rPh sb="3" eb="5">
      <t>ロウエイ</t>
    </rPh>
    <rPh sb="8" eb="10">
      <t>カンサン</t>
    </rPh>
    <rPh sb="11" eb="14">
      <t>サクゲンリョウ</t>
    </rPh>
    <rPh sb="15" eb="17">
      <t>ネンカン</t>
    </rPh>
    <phoneticPr fontId="3"/>
  </si>
  <si>
    <t>（コ）＋（ス）</t>
    <phoneticPr fontId="3"/>
  </si>
  <si>
    <t>（サ）＋（セ）</t>
    <phoneticPr fontId="3"/>
  </si>
  <si>
    <t>（タ）、（チ）欄のうち
大きい方の値</t>
    <rPh sb="7" eb="8">
      <t>ラン</t>
    </rPh>
    <rPh sb="12" eb="13">
      <t>オオ</t>
    </rPh>
    <rPh sb="15" eb="16">
      <t>ホウ</t>
    </rPh>
    <rPh sb="17" eb="18">
      <t>アタイ</t>
    </rPh>
    <phoneticPr fontId="3"/>
  </si>
  <si>
    <t>合計削減量（年間）
（⑬＋⑭）</t>
    <rPh sb="0" eb="2">
      <t>ゴウケイ</t>
    </rPh>
    <rPh sb="2" eb="5">
      <t>サクゲンリョウ</t>
    </rPh>
    <rPh sb="6" eb="8">
      <t>ネンカン</t>
    </rPh>
    <phoneticPr fontId="3"/>
  </si>
  <si>
    <t>（ソ）欄に記載した
値の内訳</t>
    <phoneticPr fontId="3"/>
  </si>
  <si>
    <t>（ソ）欄に記載した
値の内訳</t>
    <rPh sb="3" eb="4">
      <t>ラン</t>
    </rPh>
    <rPh sb="5" eb="7">
      <t>キサイ</t>
    </rPh>
    <rPh sb="12" eb="14">
      <t>ウチワケ</t>
    </rPh>
    <phoneticPr fontId="3"/>
  </si>
  <si>
    <t>⑬エネルギー起源CO2
削減量（年間）（注２）</t>
    <rPh sb="6" eb="8">
      <t>キゲン</t>
    </rPh>
    <rPh sb="12" eb="15">
      <t>サクゲンリョウ</t>
    </rPh>
    <rPh sb="16" eb="18">
      <t>ネンカン</t>
    </rPh>
    <rPh sb="20" eb="21">
      <t>チュウ</t>
    </rPh>
    <phoneticPr fontId="3"/>
  </si>
  <si>
    <t xml:space="preserve">⑭冷媒漏洩ＣＯ２換算
削減量（年間）（注２）
</t>
    <rPh sb="1" eb="3">
      <t>レイバイ</t>
    </rPh>
    <rPh sb="3" eb="5">
      <t>ロウエイ</t>
    </rPh>
    <rPh sb="8" eb="10">
      <t>カンサン</t>
    </rPh>
    <rPh sb="11" eb="14">
      <t>サクゲンリョウ</t>
    </rPh>
    <rPh sb="15" eb="17">
      <t>ネンカン</t>
    </rPh>
    <rPh sb="19" eb="20">
      <t>チュウ</t>
    </rPh>
    <phoneticPr fontId="3"/>
  </si>
  <si>
    <t>合計削減量（⑬＋⑭）</t>
    <phoneticPr fontId="3"/>
  </si>
  <si>
    <t>⑥と⑦の積の1000分の1（トン単位に換算）を記入してください。</t>
    <rPh sb="4" eb="5">
      <t>セキ</t>
    </rPh>
    <rPh sb="10" eb="11">
      <t>ブン</t>
    </rPh>
    <rPh sb="16" eb="18">
      <t>タンイ</t>
    </rPh>
    <rPh sb="19" eb="21">
      <t>カンサン</t>
    </rPh>
    <rPh sb="23" eb="25">
      <t>キニュウ</t>
    </rPh>
    <phoneticPr fontId="3"/>
  </si>
  <si>
    <t>記入上の注意</t>
    <rPh sb="0" eb="2">
      <t>キニュウ</t>
    </rPh>
    <rPh sb="2" eb="3">
      <t>ジョウ</t>
    </rPh>
    <rPh sb="4" eb="6">
      <t>チュウイ</t>
    </rPh>
    <phoneticPr fontId="3"/>
  </si>
  <si>
    <t>↑この列の(ｹ)、(ｼ)欄には、
・(ｿ)の値が(ﾀ)の場合は、
　(ｺ)､(ｽ)の値を記入する。
・(ｿ)の値が(ﾁ)の場合は、
　(ｻ)､(ｾ)の値を記入する。</t>
    <rPh sb="28" eb="30">
      <t>バアイ</t>
    </rPh>
    <rPh sb="44" eb="46">
      <t>キニュウ</t>
    </rPh>
    <phoneticPr fontId="3"/>
  </si>
  <si>
    <t>（ソ）欄の値が「合計削減量」となります。【（ソ）＝（ケ）＋（シ）】</t>
    <rPh sb="3" eb="4">
      <t>ラン</t>
    </rPh>
    <rPh sb="5" eb="6">
      <t>アタイ</t>
    </rPh>
    <phoneticPr fontId="3"/>
  </si>
  <si>
    <t>対象となる機器の種類や台数を具体的に、例えば「ABC-123×●台」のように記入してください。数種類の装置を複数台設置する場合で、冷媒配管が接続された同一系統の場合等には、台数等を一式（すなわち１と記入）とし、①～⑫欄には複数台の合計値を記入することもできます。その場合、装置の内訳及び記入した数値の根拠となる資料を添付してください。</t>
    <rPh sb="0" eb="2">
      <t>タイショウ</t>
    </rPh>
    <rPh sb="5" eb="7">
      <t>キキ</t>
    </rPh>
    <rPh sb="8" eb="10">
      <t>シュルイ</t>
    </rPh>
    <rPh sb="11" eb="13">
      <t>ダイスウ</t>
    </rPh>
    <rPh sb="14" eb="17">
      <t>グタイテキ</t>
    </rPh>
    <rPh sb="19" eb="20">
      <t>タト</t>
    </rPh>
    <rPh sb="38" eb="40">
      <t>キニュウ</t>
    </rPh>
    <rPh sb="86" eb="88">
      <t>ダイスウ</t>
    </rPh>
    <rPh sb="88" eb="89">
      <t>ナド</t>
    </rPh>
    <rPh sb="133" eb="135">
      <t>バアイ</t>
    </rPh>
    <rPh sb="136" eb="138">
      <t>ソウチ</t>
    </rPh>
    <rPh sb="139" eb="141">
      <t>ウチワケ</t>
    </rPh>
    <rPh sb="141" eb="142">
      <t>オヨ</t>
    </rPh>
    <rPh sb="147" eb="149">
      <t>スウチ</t>
    </rPh>
    <phoneticPr fontId="3"/>
  </si>
  <si>
    <t>上記の凝縮温度及び蒸発温度を踏まえて選定した機器の冷却能力を記入してください。一般的に、冷却負荷≦冷凍能力となります。また、省エネ型自然冷媒機器と比較対象フロン冷媒機器で同一又はほぼ等しい値としてください。
記入した冷凍能力の根拠となる資料を添付してください。</t>
    <rPh sb="0" eb="2">
      <t>ジョウキ</t>
    </rPh>
    <rPh sb="3" eb="5">
      <t>ギョウシュク</t>
    </rPh>
    <rPh sb="5" eb="7">
      <t>オンド</t>
    </rPh>
    <rPh sb="7" eb="8">
      <t>オヨ</t>
    </rPh>
    <rPh sb="9" eb="11">
      <t>ジョウハツ</t>
    </rPh>
    <rPh sb="11" eb="13">
      <t>オンド</t>
    </rPh>
    <rPh sb="14" eb="15">
      <t>フ</t>
    </rPh>
    <rPh sb="18" eb="20">
      <t>センテイ</t>
    </rPh>
    <rPh sb="22" eb="24">
      <t>キキ</t>
    </rPh>
    <rPh sb="25" eb="27">
      <t>レイキャク</t>
    </rPh>
    <rPh sb="27" eb="29">
      <t>ノウリョク</t>
    </rPh>
    <rPh sb="30" eb="32">
      <t>キニュウ</t>
    </rPh>
    <rPh sb="39" eb="42">
      <t>イッパンテキ</t>
    </rPh>
    <rPh sb="44" eb="46">
      <t>レイキャク</t>
    </rPh>
    <rPh sb="46" eb="48">
      <t>フカ</t>
    </rPh>
    <rPh sb="49" eb="51">
      <t>レイトウ</t>
    </rPh>
    <rPh sb="51" eb="53">
      <t>ノウリョク</t>
    </rPh>
    <rPh sb="108" eb="110">
      <t>レイトウ</t>
    </rPh>
    <rPh sb="110" eb="112">
      <t>ノウリョク</t>
    </rPh>
    <phoneticPr fontId="3"/>
  </si>
  <si>
    <t>↑この列の(ｻ)、(ｾ)欄は、
新規機器で既存装置が
ない場合は記入不要。</t>
    <rPh sb="18" eb="20">
      <t>キキ</t>
    </rPh>
    <phoneticPr fontId="3"/>
  </si>
  <si>
    <t>↑この列の(ｺ)、(ｽ)欄は、
比較対象フロン冷媒機器と
省エネ型自然冷媒機器の
差について記入すること。</t>
    <rPh sb="23" eb="25">
      <t>レイバイ</t>
    </rPh>
    <phoneticPr fontId="3"/>
  </si>
  <si>
    <t>＜省エネ型自然冷媒機器導入効果の把握＞</t>
    <phoneticPr fontId="3"/>
  </si>
  <si>
    <t>＜物流の効率化への寄与について＞　（冷凍冷蔵倉庫の場合）</t>
    <rPh sb="1" eb="3">
      <t>ブツリュウ</t>
    </rPh>
    <rPh sb="4" eb="7">
      <t>コウリツカ</t>
    </rPh>
    <rPh sb="9" eb="11">
      <t>キヨ</t>
    </rPh>
    <rPh sb="18" eb="20">
      <t>レイトウ</t>
    </rPh>
    <rPh sb="20" eb="22">
      <t>レイゾウ</t>
    </rPh>
    <rPh sb="22" eb="24">
      <t>ソウコ</t>
    </rPh>
    <rPh sb="25" eb="27">
      <t>バアイ</t>
    </rPh>
    <phoneticPr fontId="3"/>
  </si>
  <si>
    <t>【物流の効率化への寄与】　
【営業用倉庫の登録：あり／なし／登録予定（時期）】
【総合効率化計画の認定：あり／なし／申請予定（時期）】</t>
    <rPh sb="1" eb="3">
      <t>ブツリュウ</t>
    </rPh>
    <rPh sb="4" eb="7">
      <t>コウリツカ</t>
    </rPh>
    <rPh sb="9" eb="11">
      <t>キヨ</t>
    </rPh>
    <rPh sb="17" eb="20">
      <t>エイギョウヨウ</t>
    </rPh>
    <rPh sb="20" eb="22">
      <t>ソウコ</t>
    </rPh>
    <rPh sb="23" eb="25">
      <t>トウロク</t>
    </rPh>
    <rPh sb="32" eb="34">
      <t>トウロク</t>
    </rPh>
    <rPh sb="34" eb="36">
      <t>ヨテイ</t>
    </rPh>
    <rPh sb="37" eb="39">
      <t>ジキ</t>
    </rPh>
    <rPh sb="45" eb="47">
      <t>ソウゴウ</t>
    </rPh>
    <rPh sb="47" eb="50">
      <t>コウリツカ</t>
    </rPh>
    <rPh sb="50" eb="52">
      <t>ケイカク</t>
    </rPh>
    <rPh sb="53" eb="55">
      <t>ニンテイ</t>
    </rPh>
    <rPh sb="62" eb="64">
      <t>シンセイ</t>
    </rPh>
    <rPh sb="64" eb="66">
      <t>ヨテイ</t>
    </rPh>
    <rPh sb="67" eb="69">
      <t>ジキ</t>
    </rPh>
    <phoneticPr fontId="3"/>
  </si>
  <si>
    <t>＜導入効果の周知、その他環境に対する取組＞</t>
    <rPh sb="1" eb="3">
      <t>ドウニュウ</t>
    </rPh>
    <rPh sb="3" eb="5">
      <t>コウカ</t>
    </rPh>
    <rPh sb="6" eb="8">
      <t>シュウチ</t>
    </rPh>
    <rPh sb="11" eb="12">
      <t>タ</t>
    </rPh>
    <rPh sb="12" eb="14">
      <t>カンキョウ</t>
    </rPh>
    <rPh sb="15" eb="16">
      <t>タイ</t>
    </rPh>
    <rPh sb="18" eb="19">
      <t>ト</t>
    </rPh>
    <rPh sb="19" eb="20">
      <t>ク</t>
    </rPh>
    <phoneticPr fontId="3"/>
  </si>
  <si>
    <t>○記入上の注意
　省エネ型自然冷媒機器の導入効果の周知やそれ以外での環境に対する取組予定を記入してください。</t>
    <rPh sb="3" eb="4">
      <t>ジョウ</t>
    </rPh>
    <rPh sb="5" eb="7">
      <t>チュウイ</t>
    </rPh>
    <rPh sb="9" eb="10">
      <t>ショウ</t>
    </rPh>
    <rPh sb="12" eb="13">
      <t>ガタ</t>
    </rPh>
    <rPh sb="13" eb="15">
      <t>シゼン</t>
    </rPh>
    <rPh sb="15" eb="17">
      <t>レイバイ</t>
    </rPh>
    <rPh sb="17" eb="19">
      <t>キキ</t>
    </rPh>
    <rPh sb="20" eb="22">
      <t>ドウニュウ</t>
    </rPh>
    <rPh sb="22" eb="24">
      <t>コウカ</t>
    </rPh>
    <rPh sb="25" eb="27">
      <t>シュウチ</t>
    </rPh>
    <rPh sb="30" eb="32">
      <t>イガイ</t>
    </rPh>
    <rPh sb="34" eb="36">
      <t>カンキョウ</t>
    </rPh>
    <rPh sb="37" eb="38">
      <t>タイ</t>
    </rPh>
    <rPh sb="40" eb="41">
      <t>ト</t>
    </rPh>
    <rPh sb="41" eb="42">
      <t>ク</t>
    </rPh>
    <rPh sb="42" eb="44">
      <t>ヨテイ</t>
    </rPh>
    <rPh sb="45" eb="47">
      <t>キニュウ</t>
    </rPh>
    <phoneticPr fontId="3"/>
  </si>
  <si>
    <t>中小企業への該当</t>
    <phoneticPr fontId="3"/>
  </si>
  <si>
    <t>該当　／　非該当</t>
    <phoneticPr fontId="3"/>
  </si>
  <si>
    <t>(注記)
１．省エネ型自然冷媒機器の導入前後の比較ができる概略図を添付すること（新規導入の場合は、導入前の図は不要）。
２．事業所内における導入設備の配置計画図を添付すること。
３．複数事業者が共同で申請する場合は、それぞれの事業者の役割及び関係の概要を説明した資料を添付すること。
　　リース契約を活用して共同申請を行う場合にあっては、リース契約書(案)の写し、特約(案)又は覚書(案)等の写し、リース料から
　　補助金相当分が減額されることが説明できる書類を添付すること。</t>
    <rPh sb="1" eb="2">
      <t>チュウ</t>
    </rPh>
    <rPh sb="2" eb="3">
      <t>キ</t>
    </rPh>
    <rPh sb="33" eb="35">
      <t>テンプ</t>
    </rPh>
    <rPh sb="77" eb="79">
      <t>ケイカク</t>
    </rPh>
    <rPh sb="91" eb="93">
      <t>フクスウ</t>
    </rPh>
    <rPh sb="93" eb="95">
      <t>ジギョウ</t>
    </rPh>
    <rPh sb="95" eb="96">
      <t>シャ</t>
    </rPh>
    <rPh sb="97" eb="99">
      <t>キョウドウ</t>
    </rPh>
    <rPh sb="100" eb="102">
      <t>シンセイ</t>
    </rPh>
    <rPh sb="104" eb="106">
      <t>バアイ</t>
    </rPh>
    <rPh sb="113" eb="116">
      <t>ジギョウシャ</t>
    </rPh>
    <rPh sb="117" eb="119">
      <t>ヤクワリ</t>
    </rPh>
    <rPh sb="119" eb="120">
      <t>オヨ</t>
    </rPh>
    <rPh sb="121" eb="123">
      <t>カンケイ</t>
    </rPh>
    <rPh sb="124" eb="126">
      <t>ガイヨウ</t>
    </rPh>
    <rPh sb="127" eb="129">
      <t>セツメイ</t>
    </rPh>
    <rPh sb="131" eb="133">
      <t>シリョウ</t>
    </rPh>
    <rPh sb="134" eb="136">
      <t>テンプ</t>
    </rPh>
    <rPh sb="147" eb="149">
      <t>ケイヤク</t>
    </rPh>
    <rPh sb="150" eb="152">
      <t>カツヨウ</t>
    </rPh>
    <rPh sb="159" eb="160">
      <t>オコナ</t>
    </rPh>
    <rPh sb="161" eb="163">
      <t>バアイ</t>
    </rPh>
    <rPh sb="172" eb="175">
      <t>ケイヤクショ</t>
    </rPh>
    <rPh sb="176" eb="177">
      <t>アン</t>
    </rPh>
    <rPh sb="179" eb="180">
      <t>ウツ</t>
    </rPh>
    <rPh sb="182" eb="184">
      <t>トクヤク</t>
    </rPh>
    <rPh sb="187" eb="188">
      <t>マタ</t>
    </rPh>
    <rPh sb="189" eb="191">
      <t>オボエガキ</t>
    </rPh>
    <rPh sb="194" eb="195">
      <t>トウ</t>
    </rPh>
    <rPh sb="196" eb="197">
      <t>ウツ</t>
    </rPh>
    <rPh sb="202" eb="203">
      <t>リョウ</t>
    </rPh>
    <rPh sb="208" eb="211">
      <t>ホジョキン</t>
    </rPh>
    <rPh sb="211" eb="214">
      <t>ソウトウブン</t>
    </rPh>
    <rPh sb="223" eb="225">
      <t>セツメイ</t>
    </rPh>
    <rPh sb="228" eb="230">
      <t>ショルイ</t>
    </rPh>
    <rPh sb="231" eb="233">
      <t>テンプ</t>
    </rPh>
    <phoneticPr fontId="3"/>
  </si>
  <si>
    <r>
      <t xml:space="preserve"> 有効容積 ：　　　　　　　　　　　　　　　　　　ｍ</t>
    </r>
    <r>
      <rPr>
        <vertAlign val="superscript"/>
        <sz val="11"/>
        <rFont val="ＭＳ Ｐ明朝"/>
        <family val="1"/>
        <charset val="128"/>
      </rPr>
      <t>３　</t>
    </r>
    <phoneticPr fontId="3"/>
  </si>
  <si>
    <t xml:space="preserve"> 倉庫建屋 ： 新築 ／ 改築 ／ 増築 ／ その他</t>
    <rPh sb="1" eb="3">
      <t>ソウコ</t>
    </rPh>
    <rPh sb="3" eb="5">
      <t>タテヤ</t>
    </rPh>
    <rPh sb="8" eb="10">
      <t>シンチク</t>
    </rPh>
    <rPh sb="13" eb="15">
      <t>カイチク</t>
    </rPh>
    <rPh sb="18" eb="20">
      <t>ゾウチク</t>
    </rPh>
    <rPh sb="25" eb="26">
      <t>タ</t>
    </rPh>
    <phoneticPr fontId="3"/>
  </si>
  <si>
    <t xml:space="preserve">　プレハブ式冷凍･冷蔵保管庫 ： 含 ／ 不含 </t>
    <rPh sb="5" eb="6">
      <t>シキ</t>
    </rPh>
    <rPh sb="6" eb="8">
      <t>レイトウ</t>
    </rPh>
    <rPh sb="9" eb="11">
      <t>レイゾウ</t>
    </rPh>
    <rPh sb="11" eb="14">
      <t>ホカンコ</t>
    </rPh>
    <rPh sb="17" eb="18">
      <t>フク</t>
    </rPh>
    <rPh sb="21" eb="22">
      <t>フ</t>
    </rPh>
    <rPh sb="22" eb="23">
      <t>フク</t>
    </rPh>
    <phoneticPr fontId="3"/>
  </si>
  <si>
    <t>【対象施設が冷凍冷蔵倉庫の場合】</t>
    <rPh sb="1" eb="3">
      <t>タイショウ</t>
    </rPh>
    <rPh sb="3" eb="5">
      <t>シセツ</t>
    </rPh>
    <rPh sb="6" eb="8">
      <t>レイトウ</t>
    </rPh>
    <rPh sb="8" eb="10">
      <t>レイゾウ</t>
    </rPh>
    <rPh sb="10" eb="12">
      <t>ソウコ</t>
    </rPh>
    <rPh sb="13" eb="15">
      <t>バアイ</t>
    </rPh>
    <phoneticPr fontId="3"/>
  </si>
  <si>
    <t>【対象設備がショーケースその他の場合】</t>
    <rPh sb="1" eb="3">
      <t>タイショウ</t>
    </rPh>
    <rPh sb="3" eb="5">
      <t>セツビ</t>
    </rPh>
    <rPh sb="14" eb="15">
      <t>タ</t>
    </rPh>
    <rPh sb="16" eb="18">
      <t>バアイ</t>
    </rPh>
    <phoneticPr fontId="3"/>
  </si>
  <si>
    <t>購入予定時期</t>
  </si>
  <si>
    <t>金額</t>
  </si>
  <si>
    <t>単価</t>
  </si>
  <si>
    <t>数量</t>
  </si>
  <si>
    <t>仕様（型式）</t>
  </si>
  <si>
    <t xml:space="preserve">（注１）当該欄をクリックし、▽をクリックして表示されるリストから選択してください。
（注２）エクセルシートをダウンロードして用いる場合は自動的に計算又は入力されます。
（注３）「Ｄ部分的に残る装置」が「Ａ省エネ型自然冷媒機器」と組み合わされることにより、一体的に運転される場合等で、各動力及びエネルギー起源ＣＯ２について、「Ｄ部分的に残る装置」と「Ａ省エネ型自然冷媒機器」を分けることが困難な場合には、各動力及びエネルギー起源ＣＯ２について「Ａ省エネ型自然冷媒機器」の各欄にまとめて記入し、「Ｄ部分的に残る装置」のこれら各欄の記入を省略してください。ただし冷媒関係の各欄は記入してください。
</t>
    <rPh sb="62" eb="63">
      <t>モチ</t>
    </rPh>
    <rPh sb="65" eb="67">
      <t>バアイ</t>
    </rPh>
    <rPh sb="85" eb="86">
      <t>チュウ</t>
    </rPh>
    <rPh sb="90" eb="93">
      <t>ブブンテキ</t>
    </rPh>
    <rPh sb="94" eb="95">
      <t>ノコ</t>
    </rPh>
    <rPh sb="96" eb="98">
      <t>ソウチ</t>
    </rPh>
    <rPh sb="114" eb="115">
      <t>ク</t>
    </rPh>
    <rPh sb="116" eb="117">
      <t>ア</t>
    </rPh>
    <rPh sb="127" eb="130">
      <t>イッタイテキ</t>
    </rPh>
    <rPh sb="131" eb="133">
      <t>ウンテン</t>
    </rPh>
    <rPh sb="136" eb="138">
      <t>バアイ</t>
    </rPh>
    <rPh sb="138" eb="139">
      <t>トウ</t>
    </rPh>
    <rPh sb="141" eb="142">
      <t>カク</t>
    </rPh>
    <rPh sb="142" eb="144">
      <t>ドウリョク</t>
    </rPh>
    <rPh sb="144" eb="145">
      <t>オヨ</t>
    </rPh>
    <rPh sb="151" eb="153">
      <t>キゲン</t>
    </rPh>
    <rPh sb="163" eb="166">
      <t>ブブンテキ</t>
    </rPh>
    <rPh sb="167" eb="168">
      <t>ノコ</t>
    </rPh>
    <rPh sb="169" eb="171">
      <t>ソウチ</t>
    </rPh>
    <rPh sb="187" eb="188">
      <t>ワ</t>
    </rPh>
    <rPh sb="193" eb="195">
      <t>コンナン</t>
    </rPh>
    <rPh sb="196" eb="198">
      <t>バアイ</t>
    </rPh>
    <rPh sb="201" eb="202">
      <t>カク</t>
    </rPh>
    <rPh sb="202" eb="204">
      <t>ドウリョク</t>
    </rPh>
    <rPh sb="204" eb="205">
      <t>オヨ</t>
    </rPh>
    <rPh sb="211" eb="213">
      <t>キゲン</t>
    </rPh>
    <rPh sb="234" eb="236">
      <t>カクラン</t>
    </rPh>
    <rPh sb="241" eb="243">
      <t>キニュウ</t>
    </rPh>
    <rPh sb="247" eb="250">
      <t>ブブンテキ</t>
    </rPh>
    <rPh sb="251" eb="252">
      <t>ノコ</t>
    </rPh>
    <rPh sb="253" eb="255">
      <t>ソウチ</t>
    </rPh>
    <rPh sb="260" eb="261">
      <t>カク</t>
    </rPh>
    <rPh sb="261" eb="262">
      <t>ラン</t>
    </rPh>
    <rPh sb="263" eb="265">
      <t>キニュウ</t>
    </rPh>
    <rPh sb="278" eb="280">
      <t>レイバイ</t>
    </rPh>
    <rPh sb="280" eb="282">
      <t>カンケイ</t>
    </rPh>
    <rPh sb="283" eb="285">
      <t>カクラン</t>
    </rPh>
    <rPh sb="286" eb="288">
      <t>キニュウ</t>
    </rPh>
    <phoneticPr fontId="3"/>
  </si>
  <si>
    <r>
      <rPr>
        <b/>
        <sz val="11"/>
        <rFont val="ＭＳ Ｐゴシック"/>
        <family val="3"/>
        <charset val="128"/>
      </rPr>
      <t>事業担当者</t>
    </r>
    <r>
      <rPr>
        <sz val="11"/>
        <rFont val="ＭＳ Ｐゴシック"/>
        <family val="3"/>
        <charset val="128"/>
      </rPr>
      <t>（事業の窓口となる方）</t>
    </r>
    <phoneticPr fontId="3"/>
  </si>
  <si>
    <t>法人等の名称</t>
    <rPh sb="0" eb="2">
      <t>ホウジン</t>
    </rPh>
    <rPh sb="2" eb="3">
      <t>トウ</t>
    </rPh>
    <rPh sb="4" eb="6">
      <t>メイショウメイショウ</t>
    </rPh>
    <phoneticPr fontId="3"/>
  </si>
  <si>
    <t>代表：</t>
    <rPh sb="0" eb="2">
      <t>ダイヒョウ</t>
    </rPh>
    <phoneticPr fontId="3"/>
  </si>
  <si>
    <t>共同：</t>
    <rPh sb="0" eb="2">
      <t>キョウドウ</t>
    </rPh>
    <phoneticPr fontId="3"/>
  </si>
  <si>
    <t>企業規模
※代表事業者、共同事業者
 それぞれについて記入</t>
    <rPh sb="0" eb="4">
      <t>キギョウキボ</t>
    </rPh>
    <rPh sb="7" eb="12">
      <t>ダイヒョウジギョウシャ</t>
    </rPh>
    <rPh sb="13" eb="15">
      <t>キョウドウ</t>
    </rPh>
    <rPh sb="15" eb="18">
      <t>ジギョウシャ</t>
    </rPh>
    <rPh sb="28" eb="30">
      <t>キニュウ</t>
    </rPh>
    <phoneticPr fontId="3"/>
  </si>
  <si>
    <t>所在地　（〒   -    ）</t>
    <rPh sb="0" eb="3">
      <t>ショザイチ</t>
    </rPh>
    <phoneticPr fontId="3"/>
  </si>
  <si>
    <t>所属所在地　（〒   -    ）</t>
    <rPh sb="0" eb="2">
      <t>ショゾク</t>
    </rPh>
    <rPh sb="2" eb="5">
      <t>ショザイチ</t>
    </rPh>
    <phoneticPr fontId="3"/>
  </si>
  <si>
    <r>
      <t>○記入上の注意
　資金調達計画、工事計画のスケジュールなど、補助事業が確実に行われることが分かるような事柄を記載してください。その際、工事計画のスケジュールについては、工程表を添付してください。
　同一法人等において</t>
    </r>
    <r>
      <rPr>
        <u/>
        <sz val="10"/>
        <rFont val="ＭＳ Ｐ明朝"/>
        <family val="1"/>
        <charset val="128"/>
      </rPr>
      <t>同時に二施設以上について本事業による補助申請を行う場合は、その旨を記入</t>
    </r>
    <r>
      <rPr>
        <sz val="10"/>
        <rFont val="ＭＳ Ｐ明朝"/>
        <family val="1"/>
        <charset val="128"/>
      </rPr>
      <t>してください。</t>
    </r>
    <phoneticPr fontId="3"/>
  </si>
  <si>
    <r>
      <rPr>
        <sz val="10"/>
        <rFont val="ＭＳ Ｐ明朝"/>
        <family val="1"/>
        <charset val="128"/>
      </rPr>
      <t>【導入効果の周知】　下記の項目から該当する項目を選択してください。（</t>
    </r>
    <r>
      <rPr>
        <u/>
        <sz val="10"/>
        <rFont val="ＭＳ Ｐ明朝"/>
        <family val="1"/>
        <charset val="128"/>
      </rPr>
      <t>複数回答可</t>
    </r>
    <r>
      <rPr>
        <sz val="10"/>
        <rFont val="ＭＳ Ｐ明朝"/>
        <family val="1"/>
        <charset val="128"/>
      </rPr>
      <t xml:space="preserve">）
　□ホームページ、CSR報告書等の自社媒体で取り組みをPRする
　□社外からの視察希望者を受け入れる
　□業界やマスメディア発行の情報誌等に掲載する
（その他､補足事項）
</t>
    </r>
    <r>
      <rPr>
        <strike/>
        <sz val="10"/>
        <rFont val="ＭＳ Ｐ明朝"/>
        <family val="1"/>
        <charset val="128"/>
      </rPr>
      <t xml:space="preserve">
</t>
    </r>
    <r>
      <rPr>
        <sz val="10"/>
        <rFont val="ＭＳ Ｐ明朝"/>
        <family val="1"/>
        <charset val="128"/>
      </rPr>
      <t>【環境に関するその他の取組（</t>
    </r>
    <r>
      <rPr>
        <u/>
        <sz val="10"/>
        <rFont val="ＭＳ Ｐ明朝"/>
        <family val="1"/>
        <charset val="128"/>
      </rPr>
      <t>エネルギー起源CO2を削減するもの</t>
    </r>
    <r>
      <rPr>
        <sz val="10"/>
        <rFont val="ＭＳ Ｐ明朝"/>
        <family val="1"/>
        <charset val="128"/>
      </rPr>
      <t>に限る。）】</t>
    </r>
    <r>
      <rPr>
        <strike/>
        <sz val="10"/>
        <rFont val="ＭＳ Ｐ明朝"/>
        <family val="1"/>
        <charset val="128"/>
      </rPr>
      <t xml:space="preserve">
</t>
    </r>
    <rPh sb="1" eb="3">
      <t>ドウニュウ</t>
    </rPh>
    <rPh sb="3" eb="5">
      <t>コウカ</t>
    </rPh>
    <rPh sb="6" eb="8">
      <t>シュウチ</t>
    </rPh>
    <rPh sb="34" eb="36">
      <t>フクスウ</t>
    </rPh>
    <rPh sb="36" eb="38">
      <t>カイトウ</t>
    </rPh>
    <rPh sb="38" eb="39">
      <t>カカンキョウタトリク</t>
    </rPh>
    <rPh sb="148" eb="150">
      <t>キゲン</t>
    </rPh>
    <rPh sb="154" eb="156">
      <t>サクゲン</t>
    </rPh>
    <rPh sb="161" eb="162">
      <t>カギ</t>
    </rPh>
    <phoneticPr fontId="3"/>
  </si>
  <si>
    <r>
      <t>【温室効果ガス削減効果の把握方法】　下記の項目から該当する</t>
    </r>
    <r>
      <rPr>
        <u/>
        <sz val="10"/>
        <rFont val="ＭＳ Ｐ明朝"/>
        <family val="1"/>
        <charset val="128"/>
      </rPr>
      <t>１項目を選択</t>
    </r>
    <r>
      <rPr>
        <sz val="10"/>
        <rFont val="ＭＳ Ｐ明朝"/>
        <family val="1"/>
        <charset val="128"/>
      </rPr>
      <t xml:space="preserve">してください。
　 ※個々の補助対象設備とは冷凍機1台毎、補機は1系統または機器毎を示します。
　□補助対象設備について、電力使用量を計測するための専用の測定器は設置しないので、導入効果の把握はできない。
　□補助対象設備全体について、電力使用量を一括計測するための測定器を設置し、導入効果を把握する。
　□個々の補助対象設備について、電力使用量を計測するための測定器を個別に設置し、導入効果を把握する。
　□個々の補助対象設備について、電力使用量及び稼働時間を計測するための測定器を個別に設置し、導入効果を詳細に把握する。
（その他､補足事項）
</t>
    </r>
    <rPh sb="12" eb="14">
      <t>ハアク</t>
    </rPh>
    <rPh sb="14" eb="16">
      <t>ホウホウ</t>
    </rPh>
    <rPh sb="18" eb="20">
      <t>カキ</t>
    </rPh>
    <rPh sb="21" eb="23">
      <t>コウモク</t>
    </rPh>
    <rPh sb="25" eb="27">
      <t>ガイトウ</t>
    </rPh>
    <rPh sb="30" eb="32">
      <t>コウモク</t>
    </rPh>
    <rPh sb="49" eb="51">
      <t>ホジョ</t>
    </rPh>
    <rPh sb="51" eb="53">
      <t>タイショウ</t>
    </rPh>
    <rPh sb="53" eb="55">
      <t>セツビ</t>
    </rPh>
    <rPh sb="75" eb="76">
      <t>ゴト</t>
    </rPh>
    <rPh sb="77" eb="78">
      <t>シメ</t>
    </rPh>
    <phoneticPr fontId="3"/>
  </si>
  <si>
    <t>プロパン</t>
    <phoneticPr fontId="3"/>
  </si>
  <si>
    <t>R407H</t>
    <phoneticPr fontId="3"/>
  </si>
  <si>
    <t>R448A</t>
    <phoneticPr fontId="3"/>
  </si>
  <si>
    <t>R449A</t>
    <phoneticPr fontId="3"/>
  </si>
  <si>
    <t>R463A-J</t>
    <phoneticPr fontId="3"/>
  </si>
  <si>
    <r>
      <t>電力換算値として</t>
    </r>
    <r>
      <rPr>
        <sz val="9"/>
        <color indexed="10"/>
        <rFont val="ＭＳ Ｐゴシック"/>
        <family val="3"/>
        <charset val="128"/>
      </rPr>
      <t>0.453</t>
    </r>
    <r>
      <rPr>
        <sz val="9"/>
        <rFont val="ＭＳ Ｐゴシック"/>
        <family val="3"/>
        <charset val="128"/>
      </rPr>
      <t xml:space="preserve"> を使用してください。</t>
    </r>
    <rPh sb="0" eb="2">
      <t>デンリョク</t>
    </rPh>
    <rPh sb="2" eb="4">
      <t>カンサン</t>
    </rPh>
    <rPh sb="4" eb="5">
      <t>アタイ</t>
    </rPh>
    <rPh sb="15" eb="17">
      <t>シヨウ</t>
    </rPh>
    <phoneticPr fontId="3"/>
  </si>
  <si>
    <r>
      <t>○記入上の注意
　</t>
    </r>
    <r>
      <rPr>
        <u/>
        <sz val="10"/>
        <rFont val="ＭＳ Ｐ明朝"/>
        <family val="1"/>
        <charset val="128"/>
      </rPr>
      <t>省エネ型自然冷媒機器を導入する冷凍冷蔵倉庫の物流の効率化への寄与</t>
    </r>
    <r>
      <rPr>
        <sz val="10"/>
        <rFont val="ＭＳ Ｐ明朝"/>
        <family val="1"/>
        <charset val="128"/>
      </rPr>
      <t>を記入してください。
　営業用倉庫業者（倉庫業法(昭和３１年法律第１２１号)に基づき倉庫業の登録を得ている者）にあっては倉庫業者登録を証明する書類の写し、倉庫明細書及び冷蔵施設明細書の写しを、補助対象施設に係る総合効率化計画の認定事業者（流通業務の総合化及び効率化の促進に関する法律(平成１７年法律第８５号)に基づき認定を受けている者）にあっては当該認定通知書の写しを添付すること（申請時点で、登録又は認定に係る手続きにつき申請中である場合は、その旨記載すること）。</t>
    </r>
    <rPh sb="108" eb="110">
      <t>ショウメイ</t>
    </rPh>
    <rPh sb="112" eb="114">
      <t>ショルイ</t>
    </rPh>
    <rPh sb="115" eb="116">
      <t>ウツ</t>
    </rPh>
    <phoneticPr fontId="3"/>
  </si>
  <si>
    <t>　　区　分　　　　　　　　　　　　　</t>
    <rPh sb="2" eb="3">
      <t>ク</t>
    </rPh>
    <rPh sb="4" eb="5">
      <t>ブン</t>
    </rPh>
    <phoneticPr fontId="3"/>
  </si>
  <si>
    <t>(5)に次の補助率を乗じて得た額です。ただし、算出された額に1,000円未満の端数が生じた場合は切り捨ててください。
補助率：１／３以下</t>
    <rPh sb="4" eb="5">
      <t>ツギ</t>
    </rPh>
    <rPh sb="6" eb="8">
      <t>ホジョ</t>
    </rPh>
    <rPh sb="8" eb="9">
      <t>リツ</t>
    </rPh>
    <rPh sb="10" eb="11">
      <t>ジョウ</t>
    </rPh>
    <rPh sb="13" eb="14">
      <t>エ</t>
    </rPh>
    <rPh sb="15" eb="16">
      <t>ガク</t>
    </rPh>
    <rPh sb="23" eb="25">
      <t>サンシュツ</t>
    </rPh>
    <rPh sb="28" eb="29">
      <t>ガク</t>
    </rPh>
    <rPh sb="35" eb="36">
      <t>エン</t>
    </rPh>
    <rPh sb="36" eb="38">
      <t>ミマン</t>
    </rPh>
    <rPh sb="39" eb="41">
      <t>ハスウ</t>
    </rPh>
    <rPh sb="42" eb="43">
      <t>ショウ</t>
    </rPh>
    <rPh sb="45" eb="47">
      <t>バアイ</t>
    </rPh>
    <rPh sb="48" eb="49">
      <t>キ</t>
    </rPh>
    <rPh sb="50" eb="51">
      <t>ス</t>
    </rPh>
    <rPh sb="60" eb="63">
      <t>ホジョリツ</t>
    </rPh>
    <rPh sb="67" eb="69">
      <t>イカ</t>
    </rPh>
    <phoneticPr fontId="3"/>
  </si>
  <si>
    <t>（注２）事務費は、工事施工のために直接必要な事務に要する費用であって、社会保険料、賃金等、諸謝金、旅費、需用費、役務費、委託料、使用料及賃借料並びに消耗品費備品購入費等をいいます。ただし、工事費の金額に対し、次の表の区分毎に定められた率を乗じて得られた額の合計額の範囲内とします。公募要領別表の細目ごとに、必要な資料を添付してください。</t>
    <rPh sb="1" eb="2">
      <t>チュウ</t>
    </rPh>
    <rPh sb="4" eb="7">
      <t>ジムヒ</t>
    </rPh>
    <rPh sb="9" eb="11">
      <t>コウジ</t>
    </rPh>
    <rPh sb="11" eb="13">
      <t>シコウ</t>
    </rPh>
    <rPh sb="17" eb="19">
      <t>チョクセツ</t>
    </rPh>
    <rPh sb="19" eb="21">
      <t>ヒツヨウ</t>
    </rPh>
    <rPh sb="22" eb="24">
      <t>ジム</t>
    </rPh>
    <rPh sb="25" eb="26">
      <t>ヨウ</t>
    </rPh>
    <rPh sb="28" eb="30">
      <t>ヒヨウ</t>
    </rPh>
    <rPh sb="35" eb="37">
      <t>シャカイ</t>
    </rPh>
    <rPh sb="37" eb="40">
      <t>ホケンリョウ</t>
    </rPh>
    <rPh sb="41" eb="43">
      <t>チンギン</t>
    </rPh>
    <rPh sb="43" eb="44">
      <t>トウ</t>
    </rPh>
    <rPh sb="45" eb="48">
      <t>ショシャキン</t>
    </rPh>
    <rPh sb="49" eb="51">
      <t>リョヒ</t>
    </rPh>
    <rPh sb="52" eb="55">
      <t>ジュヨウヒ</t>
    </rPh>
    <rPh sb="56" eb="58">
      <t>ヤクム</t>
    </rPh>
    <rPh sb="58" eb="59">
      <t>ヒ</t>
    </rPh>
    <rPh sb="60" eb="63">
      <t>イタクリョウ</t>
    </rPh>
    <rPh sb="67" eb="68">
      <t>オヨ</t>
    </rPh>
    <rPh sb="71" eb="72">
      <t>ナラ</t>
    </rPh>
    <rPh sb="74" eb="76">
      <t>ショウモウ</t>
    </rPh>
    <rPh sb="76" eb="77">
      <t>ヒン</t>
    </rPh>
    <rPh sb="77" eb="78">
      <t>ヒ</t>
    </rPh>
    <rPh sb="80" eb="82">
      <t>コウニュウ</t>
    </rPh>
    <rPh sb="140" eb="142">
      <t>コウボ</t>
    </rPh>
    <rPh sb="142" eb="144">
      <t>ヨウリョウ</t>
    </rPh>
    <phoneticPr fontId="3"/>
  </si>
  <si>
    <r>
      <rPr>
        <b/>
        <u/>
        <sz val="16"/>
        <rFont val="ＭＳ Ｐゴシック"/>
        <family val="3"/>
        <charset val="128"/>
      </rPr>
      <t>CO2削減量 全体集計表</t>
    </r>
    <r>
      <rPr>
        <sz val="10"/>
        <rFont val="ＭＳ Ｐゴシック"/>
        <family val="3"/>
        <charset val="128"/>
      </rPr>
      <t xml:space="preserve">
【CO2削減効果計算書が複数シートとなる
場合は、本シートを使用してください】</t>
    </r>
    <rPh sb="7" eb="9">
      <t>ゼンタイ</t>
    </rPh>
    <rPh sb="9" eb="12">
      <t>シュウケイヒョウ</t>
    </rPh>
    <rPh sb="39" eb="40">
      <t>ホン</t>
    </rPh>
    <rPh sb="44" eb="46">
      <t>シヨウ</t>
    </rPh>
    <phoneticPr fontId="3"/>
  </si>
  <si>
    <r>
      <t>型番</t>
    </r>
    <r>
      <rPr>
        <sz val="11"/>
        <rFont val="ＭＳ Ｐゴシック"/>
        <family val="3"/>
        <charset val="128"/>
      </rPr>
      <t>、台数等</t>
    </r>
    <phoneticPr fontId="3"/>
  </si>
  <si>
    <t>【CO2削減効果計算書が複数シートとなる場合は、別途（ア）～（エ）の集計表を作成の上、計算してください。】
　（ケ）欄：（ソ）欄の値が、（タ）の値の場合は（コ）の値を記入し、（チ）の値の場合は（サ）の値を記入してください。
　（コ）欄：（イ）－（ア）の値を記入してください。
　（サ）欄：（ウ）－（（ア）＋（エ））の値を記入してください。</t>
    <rPh sb="72" eb="73">
      <t>アタイ</t>
    </rPh>
    <rPh sb="81" eb="82">
      <t>アタイ</t>
    </rPh>
    <rPh sb="83" eb="85">
      <t>キニュウ</t>
    </rPh>
    <rPh sb="102" eb="104">
      <t>キニュウ</t>
    </rPh>
    <phoneticPr fontId="3"/>
  </si>
  <si>
    <t>【CO2削減効果計算書が複数シートとなる場合は、別途（オ）～（ク）の集計表を作成の上、計算してください。】
　（シ）欄：（ソ）欄の値が、（タ）の値の場合は（ス）の値を記入し、（チ）の値の場合は（セ）の値を記入してください。
　（ス）欄：（カ）－（オ）の値を記入してください。
　（セ）欄：（キ）－（（オ）＋（ク））の値を記入してください。</t>
    <rPh sb="52" eb="53">
      <t>ラン</t>
    </rPh>
    <rPh sb="77" eb="79">
      <t>キニュウ</t>
    </rPh>
    <rPh sb="110" eb="111">
      <t>ラン</t>
    </rPh>
    <rPh sb="120" eb="121">
      <t>アタイ</t>
    </rPh>
    <rPh sb="136" eb="137">
      <t>ラン</t>
    </rPh>
    <rPh sb="152" eb="153">
      <t>アタイ</t>
    </rPh>
    <phoneticPr fontId="3"/>
  </si>
  <si>
    <t>【CO2削減効果計算書が複数シートとなる場合は、別途（オ）～（ク）の集計表を作成の上、計算してください。】
　（シ）欄：（ソ）欄の値が、（タ）の値の場合は（ス）の値を記入し、（チ）の値の場合は（セ）の値を記入してください。
　（ス）欄：（カ）－（オ）の値を記入してください。
　（セ）欄：（キ）－（（オ）＋（ク））の値を記入してください。</t>
    <rPh sb="58" eb="59">
      <t>ラン</t>
    </rPh>
    <rPh sb="83" eb="85">
      <t>キニュウ</t>
    </rPh>
    <rPh sb="116" eb="117">
      <t>ラン</t>
    </rPh>
    <rPh sb="126" eb="127">
      <t>アタイ</t>
    </rPh>
    <rPh sb="142" eb="143">
      <t>ラン</t>
    </rPh>
    <rPh sb="158" eb="159">
      <t>アタイ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</si>
</sst>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_ "/>
    <numFmt numFmtId="178" formatCode="0.0;_쐀"/>
    <numFmt numFmtId="179" formatCode="0.0%"/>
    <numFmt numFmtId="180" formatCode="* #,##0&quot;円&quot;\ ;\-#,##0&quot;円&quot;\ ;0&quot;円&quot;;\ "/>
    <numFmt numFmtId="181" formatCode="#,##0&quot;円　&quot;"/>
    <numFmt numFmtId="182" formatCode="0.000000"/>
    <numFmt numFmtId="183" formatCode="0.000_ "/>
  </numFmts>
  <fonts count="36">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2"/>
      <color indexed="81"/>
      <name val="ＭＳ Ｐゴシック"/>
      <family val="3"/>
      <charset val="128"/>
    </font>
    <font>
      <sz val="10"/>
      <color indexed="81"/>
      <name val="ＭＳ Ｐゴシック"/>
      <family val="3"/>
      <charset val="128"/>
    </font>
    <font>
      <sz val="9"/>
      <color indexed="81"/>
      <name val="ＭＳ Ｐゴシック"/>
      <family val="3"/>
      <charset val="128"/>
    </font>
    <font>
      <sz val="11"/>
      <color indexed="8"/>
      <name val="ＭＳ Ｐゴシック"/>
      <family val="3"/>
      <charset val="128"/>
    </font>
    <font>
      <i/>
      <sz val="9"/>
      <color indexed="81"/>
      <name val="ＭＳ Ｐゴシック"/>
      <family val="3"/>
      <charset val="128"/>
    </font>
    <font>
      <sz val="11"/>
      <color indexed="8"/>
      <name val="ＭＳ Ｐ明朝"/>
      <family val="1"/>
      <charset val="128"/>
    </font>
    <font>
      <sz val="14"/>
      <color indexed="8"/>
      <name val="ＭＳ Ｐゴシック"/>
      <family val="3"/>
      <charset val="128"/>
    </font>
    <font>
      <sz val="11"/>
      <color indexed="10"/>
      <name val="ＭＳ Ｐゴシック"/>
      <family val="3"/>
      <charset val="128"/>
    </font>
    <font>
      <sz val="11"/>
      <name val="ＭＳ Ｐ明朝"/>
      <family val="1"/>
      <charset val="128"/>
    </font>
    <font>
      <sz val="14"/>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sz val="12"/>
      <name val="ＭＳ Ｐ明朝"/>
      <family val="1"/>
      <charset val="128"/>
    </font>
    <font>
      <sz val="9"/>
      <name val="ＭＳ Ｐ明朝"/>
      <family val="1"/>
      <charset val="128"/>
    </font>
    <font>
      <sz val="8"/>
      <name val="ＭＳ Ｐゴシック"/>
      <family val="3"/>
      <charset val="128"/>
    </font>
    <font>
      <sz val="10"/>
      <name val="ＭＳ Ｐ明朝"/>
      <family val="1"/>
      <charset val="128"/>
    </font>
    <font>
      <sz val="11"/>
      <color indexed="10"/>
      <name val="ＭＳ ゴシック"/>
      <family val="3"/>
      <charset val="128"/>
    </font>
    <font>
      <sz val="10.5"/>
      <name val="ＭＳ Ｐ明朝"/>
      <family val="1"/>
      <charset val="128"/>
    </font>
    <font>
      <b/>
      <sz val="11"/>
      <name val="ＭＳ Ｐゴシック"/>
      <family val="3"/>
      <charset val="128"/>
    </font>
    <font>
      <b/>
      <i/>
      <u/>
      <sz val="9"/>
      <color indexed="81"/>
      <name val="ＭＳ Ｐゴシック"/>
      <family val="3"/>
      <charset val="128"/>
    </font>
    <font>
      <sz val="8"/>
      <name val="ＭＳ Ｐ明朝"/>
      <family val="1"/>
      <charset val="128"/>
    </font>
    <font>
      <strike/>
      <sz val="10"/>
      <name val="ＭＳ Ｐ明朝"/>
      <family val="1"/>
      <charset val="128"/>
    </font>
    <font>
      <vertAlign val="superscript"/>
      <sz val="11"/>
      <name val="ＭＳ Ｐ明朝"/>
      <family val="1"/>
      <charset val="128"/>
    </font>
    <font>
      <i/>
      <sz val="9"/>
      <color indexed="81"/>
      <name val="MS P ゴシック"/>
      <family val="3"/>
      <charset val="128"/>
    </font>
    <font>
      <b/>
      <i/>
      <sz val="9"/>
      <color indexed="81"/>
      <name val="ＭＳ Ｐゴシック"/>
      <family val="3"/>
      <charset val="128"/>
    </font>
    <font>
      <u/>
      <sz val="10"/>
      <name val="ＭＳ Ｐ明朝"/>
      <family val="1"/>
      <charset val="128"/>
    </font>
    <font>
      <sz val="9"/>
      <color indexed="10"/>
      <name val="ＭＳ Ｐゴシック"/>
      <family val="3"/>
      <charset val="128"/>
    </font>
    <font>
      <sz val="11"/>
      <color rgb="FFFF0000"/>
      <name val="ＭＳ Ｐゴシック"/>
      <family val="3"/>
      <charset val="128"/>
    </font>
    <font>
      <b/>
      <sz val="16"/>
      <name val="ＭＳ Ｐゴシック"/>
      <family val="3"/>
      <charset val="128"/>
    </font>
    <font>
      <b/>
      <u/>
      <sz val="16"/>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66">
    <border>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diagonalDown="1">
      <left style="thin">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thin">
        <color indexed="64"/>
      </right>
      <top style="hair">
        <color indexed="64"/>
      </top>
      <bottom style="hair">
        <color indexed="64"/>
      </bottom>
      <diagonal style="hair">
        <color indexed="64"/>
      </diagonal>
    </border>
    <border diagonalDown="1">
      <left/>
      <right style="medium">
        <color indexed="64"/>
      </right>
      <top style="thin">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left style="medium">
        <color indexed="64"/>
      </left>
      <right style="hair">
        <color indexed="64"/>
      </right>
      <top/>
      <bottom/>
      <diagonal/>
    </border>
    <border>
      <left style="hair">
        <color indexed="64"/>
      </left>
      <right/>
      <top/>
      <bottom/>
      <diagonal/>
    </border>
    <border diagonalDown="1">
      <left style="thin">
        <color indexed="64"/>
      </left>
      <right/>
      <top style="hair">
        <color indexed="64"/>
      </top>
      <bottom style="medium">
        <color indexed="64"/>
      </bottom>
      <diagonal style="hair">
        <color indexed="64"/>
      </diagonal>
    </border>
    <border diagonalDown="1">
      <left/>
      <right/>
      <top style="hair">
        <color indexed="64"/>
      </top>
      <bottom style="medium">
        <color indexed="64"/>
      </bottom>
      <diagonal style="hair">
        <color indexed="64"/>
      </diagonal>
    </border>
    <border diagonalDown="1">
      <left/>
      <right style="medium">
        <color indexed="64"/>
      </right>
      <top style="hair">
        <color indexed="64"/>
      </top>
      <bottom style="medium">
        <color indexed="64"/>
      </bottom>
      <diagonal style="hair">
        <color indexed="64"/>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diagonalDown="1">
      <left/>
      <right style="thin">
        <color indexed="64"/>
      </right>
      <top style="hair">
        <color indexed="64"/>
      </top>
      <bottom style="medium">
        <color indexed="64"/>
      </bottom>
      <diagonal style="hair">
        <color indexed="64"/>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517">
    <xf numFmtId="0" fontId="0" fillId="0" borderId="0" xfId="0">
      <alignment vertical="center"/>
    </xf>
    <xf numFmtId="0" fontId="9"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indent="1"/>
    </xf>
    <xf numFmtId="0" fontId="10" fillId="0" borderId="0" xfId="0" applyFont="1" applyAlignment="1">
      <alignment horizontal="left" vertical="center" indent="1"/>
    </xf>
    <xf numFmtId="0" fontId="10"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2" xfId="0" applyFont="1" applyBorder="1">
      <alignment vertical="center"/>
    </xf>
    <xf numFmtId="0" fontId="7" fillId="0" borderId="2" xfId="0" quotePrefix="1" applyFont="1" applyBorder="1">
      <alignment vertical="center"/>
    </xf>
    <xf numFmtId="0" fontId="7" fillId="0" borderId="3" xfId="0" applyFont="1" applyBorder="1">
      <alignment vertical="center"/>
    </xf>
    <xf numFmtId="0" fontId="7" fillId="0" borderId="3" xfId="0" quotePrefix="1" applyFont="1" applyBorder="1">
      <alignment vertical="center"/>
    </xf>
    <xf numFmtId="0" fontId="7" fillId="0" borderId="4" xfId="0" applyFont="1" applyBorder="1" applyAlignment="1">
      <alignment horizontal="left" vertical="center" indent="1"/>
    </xf>
    <xf numFmtId="0" fontId="7" fillId="0" borderId="4" xfId="0" applyFont="1" applyBorder="1">
      <alignment vertical="center"/>
    </xf>
    <xf numFmtId="0" fontId="9" fillId="0" borderId="0" xfId="0" applyFont="1" applyAlignment="1">
      <alignment vertical="center" wrapText="1"/>
    </xf>
    <xf numFmtId="0" fontId="12"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5" fillId="0" borderId="0" xfId="0" applyFont="1">
      <alignment vertical="center"/>
    </xf>
    <xf numFmtId="0" fontId="0" fillId="0" borderId="5" xfId="0" applyBorder="1" applyAlignment="1">
      <alignment horizontal="center"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horizontal="right" vertical="center"/>
    </xf>
    <xf numFmtId="0" fontId="12" fillId="0" borderId="0" xfId="0" applyFont="1"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vertical="center" wrapText="1"/>
    </xf>
    <xf numFmtId="0" fontId="14" fillId="0" borderId="5" xfId="0" applyFont="1" applyBorder="1" applyAlignment="1">
      <alignment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5" xfId="0" applyBorder="1">
      <alignment vertical="center"/>
    </xf>
    <xf numFmtId="0" fontId="0" fillId="0" borderId="8" xfId="0" applyBorder="1" applyAlignment="1">
      <alignment horizontal="left" vertical="center"/>
    </xf>
    <xf numFmtId="0" fontId="0" fillId="0" borderId="9" xfId="0" applyBorder="1" applyAlignment="1">
      <alignment horizontal="center" vertical="center"/>
    </xf>
    <xf numFmtId="0" fontId="0" fillId="0" borderId="5" xfId="0" applyBorder="1" applyAlignment="1">
      <alignment horizontal="left" vertical="center"/>
    </xf>
    <xf numFmtId="177" fontId="0" fillId="0" borderId="5" xfId="0" applyNumberFormat="1" applyBorder="1" applyAlignment="1">
      <alignment horizontal="center" vertical="center"/>
    </xf>
    <xf numFmtId="177" fontId="0" fillId="0" borderId="6" xfId="0" applyNumberFormat="1" applyBorder="1" applyAlignment="1">
      <alignment horizontal="center" vertical="center"/>
    </xf>
    <xf numFmtId="177" fontId="0" fillId="0" borderId="7" xfId="0" applyNumberFormat="1" applyBorder="1" applyAlignment="1">
      <alignment horizontal="center" vertical="center"/>
    </xf>
    <xf numFmtId="0" fontId="14" fillId="0" borderId="5" xfId="0" applyFont="1" applyBorder="1" applyAlignment="1">
      <alignment horizontal="left" vertical="center" wrapText="1"/>
    </xf>
    <xf numFmtId="38" fontId="0" fillId="0" borderId="5" xfId="1" applyFont="1" applyBorder="1" applyAlignment="1">
      <alignment horizontal="center" vertical="center"/>
    </xf>
    <xf numFmtId="38" fontId="0" fillId="0" borderId="6" xfId="1" applyFont="1" applyBorder="1" applyAlignment="1">
      <alignment horizontal="center" vertical="center"/>
    </xf>
    <xf numFmtId="38" fontId="0" fillId="0" borderId="7" xfId="1" applyFont="1" applyBorder="1" applyAlignment="1">
      <alignment horizontal="center" vertical="center"/>
    </xf>
    <xf numFmtId="178" fontId="0" fillId="0" borderId="6" xfId="0" applyNumberFormat="1" applyBorder="1" applyAlignment="1">
      <alignment horizontal="center" vertical="center"/>
    </xf>
    <xf numFmtId="0" fontId="0" fillId="0" borderId="5" xfId="0" applyBorder="1" applyAlignment="1">
      <alignment horizontal="left" vertical="center" wrapText="1"/>
    </xf>
    <xf numFmtId="179" fontId="0" fillId="0" borderId="5" xfId="1" applyNumberFormat="1" applyFont="1" applyBorder="1" applyAlignment="1">
      <alignment horizontal="center" vertical="center"/>
    </xf>
    <xf numFmtId="179" fontId="0" fillId="0" borderId="6" xfId="1" applyNumberFormat="1" applyFont="1" applyBorder="1" applyAlignment="1">
      <alignment horizontal="center" vertical="center"/>
    </xf>
    <xf numFmtId="179" fontId="0" fillId="0" borderId="7" xfId="1" applyNumberFormat="1" applyFont="1" applyBorder="1" applyAlignment="1">
      <alignment horizontal="center" vertical="center"/>
    </xf>
    <xf numFmtId="0" fontId="15" fillId="0" borderId="10" xfId="0" applyFont="1" applyBorder="1" applyAlignment="1">
      <alignment horizontal="left" vertical="center"/>
    </xf>
    <xf numFmtId="0" fontId="0" fillId="0" borderId="10" xfId="0" applyBorder="1" applyAlignment="1">
      <alignment horizontal="center" vertical="center"/>
    </xf>
    <xf numFmtId="0" fontId="15" fillId="0" borderId="10" xfId="0" applyFont="1" applyBorder="1">
      <alignment vertical="center"/>
    </xf>
    <xf numFmtId="0" fontId="11" fillId="0" borderId="0" xfId="0" applyFont="1">
      <alignment vertical="center"/>
    </xf>
    <xf numFmtId="0" fontId="16" fillId="0" borderId="5" xfId="0" applyFont="1" applyBorder="1">
      <alignment vertical="center"/>
    </xf>
    <xf numFmtId="0" fontId="12" fillId="0" borderId="5" xfId="0" applyFont="1" applyBorder="1">
      <alignment vertical="center"/>
    </xf>
    <xf numFmtId="0" fontId="16" fillId="0" borderId="5" xfId="0" quotePrefix="1" applyFont="1" applyBorder="1" applyAlignment="1">
      <alignment horizontal="left" vertical="center"/>
    </xf>
    <xf numFmtId="0" fontId="16" fillId="0" borderId="0" xfId="0" applyFont="1">
      <alignment vertical="center"/>
    </xf>
    <xf numFmtId="179" fontId="16" fillId="0" borderId="0" xfId="0" applyNumberFormat="1" applyFont="1" applyAlignment="1">
      <alignment horizontal="left" vertical="center"/>
    </xf>
    <xf numFmtId="0" fontId="12" fillId="0" borderId="11" xfId="0" applyFont="1" applyBorder="1" applyAlignment="1">
      <alignment horizontal="center" vertical="center"/>
    </xf>
    <xf numFmtId="0" fontId="16" fillId="0" borderId="0" xfId="0" applyFont="1" applyAlignment="1">
      <alignment horizontal="left" vertical="center" wrapText="1"/>
    </xf>
    <xf numFmtId="180" fontId="12" fillId="0" borderId="11" xfId="0" applyNumberFormat="1" applyFont="1" applyBorder="1" applyAlignment="1">
      <alignment horizontal="right" vertical="center"/>
    </xf>
    <xf numFmtId="180" fontId="12" fillId="0" borderId="0" xfId="0" applyNumberFormat="1" applyFont="1" applyAlignment="1">
      <alignment horizontal="right" vertical="center"/>
    </xf>
    <xf numFmtId="0" fontId="16" fillId="0" borderId="12" xfId="0" applyFont="1" applyBorder="1" applyAlignment="1">
      <alignment horizontal="left" vertical="center" wrapText="1"/>
    </xf>
    <xf numFmtId="0" fontId="16" fillId="0" borderId="5" xfId="0" applyFont="1" applyBorder="1" applyAlignment="1">
      <alignment horizontal="left" vertical="center" wrapText="1"/>
    </xf>
    <xf numFmtId="0" fontId="16" fillId="0" borderId="12" xfId="0" applyFont="1" applyBorder="1" applyAlignment="1">
      <alignment horizontal="left" vertical="center"/>
    </xf>
    <xf numFmtId="0" fontId="21" fillId="0" borderId="0" xfId="0" applyFont="1" applyAlignment="1">
      <alignment vertical="center" wrapText="1"/>
    </xf>
    <xf numFmtId="0" fontId="21" fillId="0" borderId="0" xfId="0" applyFont="1" applyAlignment="1">
      <alignment horizontal="right" vertical="center" wrapText="1"/>
    </xf>
    <xf numFmtId="182" fontId="21" fillId="0" borderId="0" xfId="0" applyNumberFormat="1" applyFont="1" applyAlignment="1">
      <alignment horizontal="right" vertical="center" wrapText="1"/>
    </xf>
    <xf numFmtId="0" fontId="21" fillId="0" borderId="0" xfId="0" applyFont="1">
      <alignment vertical="center"/>
    </xf>
    <xf numFmtId="182" fontId="11" fillId="0" borderId="0" xfId="0" applyNumberFormat="1" applyFont="1" applyAlignment="1">
      <alignment vertical="center" wrapText="1"/>
    </xf>
    <xf numFmtId="0" fontId="16" fillId="0" borderId="13" xfId="0" quotePrefix="1" applyFont="1" applyBorder="1" applyAlignment="1">
      <alignment horizontal="left" vertical="center"/>
    </xf>
    <xf numFmtId="0" fontId="16" fillId="0" borderId="13" xfId="0" applyFont="1" applyBorder="1">
      <alignment vertical="center"/>
    </xf>
    <xf numFmtId="0" fontId="16" fillId="0" borderId="9" xfId="0" applyFont="1" applyBorder="1">
      <alignment vertical="center"/>
    </xf>
    <xf numFmtId="0" fontId="16" fillId="0" borderId="14" xfId="0" applyFont="1" applyBorder="1">
      <alignment vertical="center"/>
    </xf>
    <xf numFmtId="180" fontId="12" fillId="0" borderId="15" xfId="0" applyNumberFormat="1" applyFont="1" applyBorder="1" applyAlignment="1">
      <alignment horizontal="right" vertical="center"/>
    </xf>
    <xf numFmtId="0" fontId="12" fillId="0" borderId="15" xfId="0" applyFont="1" applyBorder="1" applyAlignment="1">
      <alignment horizontal="center" vertical="center"/>
    </xf>
    <xf numFmtId="0" fontId="12" fillId="0" borderId="15" xfId="0" applyFont="1" applyBorder="1">
      <alignment vertical="center"/>
    </xf>
    <xf numFmtId="0" fontId="9" fillId="0" borderId="15" xfId="0" applyFont="1" applyBorder="1">
      <alignment vertical="center"/>
    </xf>
    <xf numFmtId="176" fontId="17" fillId="0" borderId="0" xfId="1" applyNumberFormat="1" applyFont="1" applyAlignment="1">
      <alignment horizontal="center" vertical="center"/>
    </xf>
    <xf numFmtId="38" fontId="17" fillId="0" borderId="0" xfId="1" applyFont="1" applyAlignment="1">
      <alignment horizontal="center" vertical="center"/>
    </xf>
    <xf numFmtId="176" fontId="17" fillId="0" borderId="16" xfId="1" applyNumberFormat="1" applyFont="1" applyBorder="1" applyAlignment="1">
      <alignment horizontal="center" vertical="center"/>
    </xf>
    <xf numFmtId="38" fontId="17" fillId="0" borderId="16" xfId="1" applyFont="1" applyBorder="1" applyAlignment="1">
      <alignment horizontal="center" vertical="center"/>
    </xf>
    <xf numFmtId="0" fontId="12" fillId="0" borderId="16" xfId="0" applyFont="1" applyBorder="1" applyAlignment="1">
      <alignment vertical="center" wrapText="1"/>
    </xf>
    <xf numFmtId="0" fontId="12" fillId="0" borderId="16" xfId="0" applyFont="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right" vertical="center"/>
    </xf>
    <xf numFmtId="0" fontId="0" fillId="0" borderId="0" xfId="0" applyAlignment="1"/>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lignment vertical="center"/>
    </xf>
    <xf numFmtId="0" fontId="1" fillId="0" borderId="19" xfId="0" applyFont="1" applyBorder="1">
      <alignment vertical="center"/>
    </xf>
    <xf numFmtId="0" fontId="1" fillId="0" borderId="19" xfId="0" applyFont="1" applyBorder="1" applyAlignment="1">
      <alignment horizontal="left" vertical="center"/>
    </xf>
    <xf numFmtId="0" fontId="1" fillId="0" borderId="20" xfId="0" quotePrefix="1" applyFont="1" applyBorder="1" applyAlignment="1">
      <alignment horizontal="left" vertical="center"/>
    </xf>
    <xf numFmtId="0" fontId="1" fillId="0" borderId="21" xfId="0" applyFont="1" applyBorder="1" applyAlignment="1">
      <alignment horizontal="left" vertical="center"/>
    </xf>
    <xf numFmtId="0" fontId="1" fillId="0" borderId="20" xfId="0" quotePrefix="1" applyFont="1" applyBorder="1">
      <alignment vertical="center"/>
    </xf>
    <xf numFmtId="0" fontId="1" fillId="0" borderId="22" xfId="0" applyFont="1" applyBorder="1" applyAlignment="1">
      <alignment horizontal="left" vertical="center"/>
    </xf>
    <xf numFmtId="0" fontId="1" fillId="0" borderId="20" xfId="0" applyFont="1" applyBorder="1" applyAlignment="1">
      <alignment horizontal="left" vertical="center"/>
    </xf>
    <xf numFmtId="0" fontId="0" fillId="0" borderId="20" xfId="0" quotePrefix="1" applyBorder="1">
      <alignment vertical="center"/>
    </xf>
    <xf numFmtId="0" fontId="1" fillId="0" borderId="23" xfId="0" quotePrefix="1" applyFont="1" applyBorder="1" applyAlignment="1">
      <alignment horizontal="left" vertical="center"/>
    </xf>
    <xf numFmtId="0" fontId="1" fillId="0" borderId="24" xfId="0" applyFont="1" applyBorder="1" applyAlignment="1">
      <alignment horizontal="center" vertical="center"/>
    </xf>
    <xf numFmtId="0" fontId="1" fillId="0" borderId="23" xfId="0" quotePrefix="1" applyFont="1" applyBorder="1">
      <alignment vertical="center"/>
    </xf>
    <xf numFmtId="0" fontId="1" fillId="0" borderId="25" xfId="0" applyFont="1" applyBorder="1" applyAlignment="1">
      <alignment horizontal="left" vertical="center"/>
    </xf>
    <xf numFmtId="0" fontId="1" fillId="0" borderId="25" xfId="0" applyFont="1" applyBorder="1">
      <alignment vertical="center"/>
    </xf>
    <xf numFmtId="0" fontId="12" fillId="0" borderId="26" xfId="0" applyFont="1" applyBorder="1" applyAlignment="1">
      <alignment horizontal="center" vertical="center"/>
    </xf>
    <xf numFmtId="0" fontId="12" fillId="0" borderId="27" xfId="0" applyFont="1" applyBorder="1">
      <alignment vertical="center"/>
    </xf>
    <xf numFmtId="0" fontId="20" fillId="0" borderId="28" xfId="0" applyFont="1" applyBorder="1" applyAlignment="1">
      <alignment vertical="top" wrapText="1"/>
    </xf>
    <xf numFmtId="0" fontId="20" fillId="0" borderId="29" xfId="0" applyFont="1" applyBorder="1" applyAlignment="1">
      <alignment horizontal="left" vertical="top" wrapText="1"/>
    </xf>
    <xf numFmtId="0" fontId="16" fillId="0" borderId="5" xfId="0" applyFont="1" applyBorder="1" applyAlignment="1">
      <alignment vertical="center" wrapText="1"/>
    </xf>
    <xf numFmtId="0" fontId="0" fillId="0" borderId="13" xfId="0" applyBorder="1" applyAlignment="1">
      <alignment horizontal="center" vertical="center"/>
    </xf>
    <xf numFmtId="0" fontId="0" fillId="0" borderId="0" xfId="0" applyAlignment="1">
      <alignment horizontal="left" vertical="center" wrapText="1"/>
    </xf>
    <xf numFmtId="0" fontId="0" fillId="2" borderId="9" xfId="0" applyFill="1" applyBorder="1" applyAlignment="1">
      <alignment horizontal="center" vertical="center"/>
    </xf>
    <xf numFmtId="178" fontId="0" fillId="2" borderId="5" xfId="0" applyNumberFormat="1" applyFill="1" applyBorder="1" applyAlignment="1">
      <alignment horizontal="center" vertical="center"/>
    </xf>
    <xf numFmtId="0" fontId="14" fillId="0" borderId="0" xfId="0" applyFont="1" applyAlignment="1">
      <alignment vertical="center" wrapText="1"/>
    </xf>
    <xf numFmtId="177" fontId="18" fillId="0" borderId="30" xfId="0" applyNumberFormat="1" applyFont="1" applyBorder="1" applyAlignment="1">
      <alignment horizontal="center" vertical="top" wrapText="1"/>
    </xf>
    <xf numFmtId="177" fontId="18" fillId="0" borderId="31" xfId="0" applyNumberFormat="1" applyFont="1" applyBorder="1" applyAlignment="1">
      <alignment horizontal="center" vertical="top" wrapText="1"/>
    </xf>
    <xf numFmtId="177" fontId="18" fillId="0" borderId="32" xfId="0" applyNumberFormat="1" applyFont="1" applyBorder="1" applyAlignment="1">
      <alignment horizontal="center" vertical="top" wrapText="1"/>
    </xf>
    <xf numFmtId="0" fontId="0" fillId="0" borderId="5" xfId="0" applyBorder="1" applyAlignment="1">
      <alignment horizontal="left" vertical="center" shrinkToFit="1"/>
    </xf>
    <xf numFmtId="38" fontId="0" fillId="0" borderId="0" xfId="1" applyFont="1" applyAlignment="1">
      <alignment horizontal="center" vertical="center"/>
    </xf>
    <xf numFmtId="178" fontId="0" fillId="0" borderId="0" xfId="0" applyNumberFormat="1" applyAlignment="1">
      <alignment horizontal="center" vertical="center"/>
    </xf>
    <xf numFmtId="0" fontId="0" fillId="0" borderId="33" xfId="0" applyBorder="1" applyAlignment="1">
      <alignment horizontal="center" vertical="center"/>
    </xf>
    <xf numFmtId="177" fontId="0" fillId="0" borderId="33" xfId="0" applyNumberFormat="1" applyBorder="1" applyAlignment="1">
      <alignment horizontal="center" vertical="center"/>
    </xf>
    <xf numFmtId="38" fontId="0" fillId="0" borderId="33" xfId="1" applyFont="1" applyBorder="1" applyAlignment="1">
      <alignment horizontal="center" vertical="center"/>
    </xf>
    <xf numFmtId="0" fontId="0" fillId="0" borderId="8" xfId="0" applyBorder="1" applyAlignment="1">
      <alignment horizontal="left" vertical="center" shrinkToFit="1"/>
    </xf>
    <xf numFmtId="0" fontId="0" fillId="2" borderId="8" xfId="0" applyFill="1" applyBorder="1" applyAlignment="1">
      <alignment horizontal="left" vertical="center" wrapText="1"/>
    </xf>
    <xf numFmtId="178" fontId="0" fillId="2" borderId="33" xfId="0" applyNumberFormat="1" applyFill="1" applyBorder="1" applyAlignment="1">
      <alignment horizontal="center" vertical="center"/>
    </xf>
    <xf numFmtId="179" fontId="0" fillId="0" borderId="33" xfId="1" applyNumberFormat="1" applyFont="1" applyBorder="1" applyAlignment="1">
      <alignment horizontal="center" vertical="center"/>
    </xf>
    <xf numFmtId="0" fontId="0" fillId="2" borderId="34" xfId="0" applyFill="1" applyBorder="1" applyAlignment="1">
      <alignment horizontal="left" vertical="center" wrapText="1"/>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0" borderId="38" xfId="0" applyBorder="1">
      <alignment vertical="center"/>
    </xf>
    <xf numFmtId="0" fontId="0" fillId="0" borderId="39" xfId="0" applyBorder="1">
      <alignment vertical="center"/>
    </xf>
    <xf numFmtId="0" fontId="14" fillId="0" borderId="40" xfId="0" applyFont="1" applyBorder="1" applyAlignment="1">
      <alignment horizontal="center" vertical="center" wrapText="1"/>
    </xf>
    <xf numFmtId="0" fontId="0" fillId="0" borderId="36" xfId="0" applyBorder="1" applyAlignment="1">
      <alignment horizontal="center" vertical="center"/>
    </xf>
    <xf numFmtId="0" fontId="14" fillId="0" borderId="37" xfId="0" applyFont="1" applyBorder="1" applyAlignment="1">
      <alignment horizontal="center" vertical="center" wrapText="1"/>
    </xf>
    <xf numFmtId="0" fontId="26" fillId="0" borderId="29" xfId="0" applyFont="1" applyBorder="1" applyAlignment="1">
      <alignment horizontal="left" vertical="top" wrapText="1"/>
    </xf>
    <xf numFmtId="0" fontId="12" fillId="0" borderId="2" xfId="0" applyFont="1" applyBorder="1" applyAlignment="1">
      <alignment horizontal="left" vertical="center"/>
    </xf>
    <xf numFmtId="0" fontId="12" fillId="0" borderId="41" xfId="0" applyFont="1" applyBorder="1" applyAlignment="1">
      <alignment horizontal="left" vertical="center"/>
    </xf>
    <xf numFmtId="0" fontId="12" fillId="0" borderId="4" xfId="0" applyFont="1" applyBorder="1" applyAlignment="1">
      <alignment vertical="center" shrinkToFit="1"/>
    </xf>
    <xf numFmtId="0" fontId="12" fillId="0" borderId="42" xfId="0" applyFont="1" applyBorder="1" applyAlignment="1">
      <alignment vertical="center" shrinkToFit="1"/>
    </xf>
    <xf numFmtId="0" fontId="12"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9" xfId="0" applyFont="1" applyBorder="1" applyAlignment="1">
      <alignment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12" fillId="0" borderId="2" xfId="0" applyFont="1" applyBorder="1" applyAlignment="1">
      <alignment horizontal="center" vertical="center" wrapText="1"/>
    </xf>
    <xf numFmtId="38" fontId="17" fillId="0" borderId="50" xfId="1" applyFont="1" applyBorder="1" applyAlignment="1">
      <alignment horizontal="center" vertical="center"/>
    </xf>
    <xf numFmtId="0" fontId="12" fillId="0" borderId="30" xfId="0" applyFont="1" applyBorder="1" applyAlignment="1">
      <alignment vertical="center" wrapText="1" shrinkToFit="1"/>
    </xf>
    <xf numFmtId="0" fontId="12" fillId="0" borderId="28" xfId="0" applyFont="1" applyBorder="1" applyAlignment="1">
      <alignment vertical="center" wrapText="1"/>
    </xf>
    <xf numFmtId="0" fontId="0" fillId="0" borderId="2" xfId="0" applyFill="1" applyBorder="1" applyAlignment="1">
      <alignment horizontal="left" vertical="center"/>
    </xf>
    <xf numFmtId="0" fontId="14" fillId="0" borderId="2" xfId="0" applyFont="1" applyFill="1" applyBorder="1" applyAlignment="1">
      <alignment horizontal="left" vertical="center" wrapText="1"/>
    </xf>
    <xf numFmtId="0" fontId="0" fillId="0" borderId="49" xfId="0" applyFill="1" applyBorder="1" applyAlignment="1">
      <alignment horizontal="left" vertical="center"/>
    </xf>
    <xf numFmtId="0" fontId="0" fillId="0" borderId="51" xfId="0" applyFill="1" applyBorder="1" applyAlignment="1">
      <alignment horizontal="center" vertical="center"/>
    </xf>
    <xf numFmtId="0" fontId="12" fillId="0" borderId="52" xfId="0" applyFont="1" applyBorder="1" applyAlignment="1">
      <alignment horizontal="right" vertical="center"/>
    </xf>
    <xf numFmtId="0" fontId="12" fillId="0" borderId="2" xfId="0" applyFont="1" applyBorder="1" applyAlignment="1">
      <alignment horizontal="center" vertical="center"/>
    </xf>
    <xf numFmtId="180" fontId="12" fillId="0" borderId="53" xfId="0" applyNumberFormat="1" applyFont="1" applyBorder="1" applyAlignment="1">
      <alignment horizontal="right" vertical="center"/>
    </xf>
    <xf numFmtId="180" fontId="12" fillId="0" borderId="54" xfId="0" applyNumberFormat="1" applyFont="1" applyBorder="1" applyAlignment="1">
      <alignment horizontal="righ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0" fontId="16" fillId="0" borderId="57"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177" fontId="15" fillId="2" borderId="60" xfId="0" applyNumberFormat="1" applyFont="1" applyFill="1" applyBorder="1" applyAlignment="1">
      <alignment horizontal="center" vertical="center"/>
    </xf>
    <xf numFmtId="177" fontId="15" fillId="2" borderId="61" xfId="0" applyNumberFormat="1" applyFont="1" applyFill="1" applyBorder="1" applyAlignment="1">
      <alignment horizontal="center" vertical="center"/>
    </xf>
    <xf numFmtId="177" fontId="15" fillId="2" borderId="42" xfId="0" applyNumberFormat="1" applyFont="1" applyFill="1" applyBorder="1" applyAlignment="1">
      <alignment horizontal="center" vertical="center"/>
    </xf>
    <xf numFmtId="0" fontId="16" fillId="0" borderId="62"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41" xfId="0" applyFont="1" applyBorder="1" applyAlignment="1">
      <alignment horizontal="center" vertical="center" wrapText="1"/>
    </xf>
    <xf numFmtId="177" fontId="15" fillId="2" borderId="64" xfId="0" applyNumberFormat="1" applyFont="1" applyFill="1" applyBorder="1" applyAlignment="1">
      <alignment horizontal="center" vertical="center"/>
    </xf>
    <xf numFmtId="177" fontId="15" fillId="2" borderId="65" xfId="0" applyNumberFormat="1" applyFont="1" applyFill="1" applyBorder="1" applyAlignment="1">
      <alignment horizontal="center" vertical="center"/>
    </xf>
    <xf numFmtId="177" fontId="15" fillId="2" borderId="66" xfId="0" applyNumberFormat="1" applyFont="1" applyFill="1" applyBorder="1" applyAlignment="1">
      <alignment horizontal="center" vertical="center"/>
    </xf>
    <xf numFmtId="177" fontId="16" fillId="0" borderId="59" xfId="0" applyNumberFormat="1" applyFont="1" applyBorder="1" applyAlignment="1">
      <alignment horizontal="center" vertical="center"/>
    </xf>
    <xf numFmtId="0" fontId="12" fillId="0" borderId="67" xfId="0" applyFont="1" applyBorder="1">
      <alignment vertical="center"/>
    </xf>
    <xf numFmtId="0" fontId="12" fillId="0" borderId="68" xfId="0" applyFont="1" applyBorder="1">
      <alignment vertical="center"/>
    </xf>
    <xf numFmtId="0" fontId="12" fillId="0" borderId="69" xfId="0" applyFont="1" applyBorder="1">
      <alignment vertical="center"/>
    </xf>
    <xf numFmtId="0" fontId="12" fillId="0" borderId="70" xfId="0" applyFont="1" applyBorder="1">
      <alignment vertical="center"/>
    </xf>
    <xf numFmtId="0" fontId="12" fillId="0" borderId="71" xfId="0" applyFont="1" applyBorder="1" applyAlignment="1">
      <alignment horizontal="center" vertical="center" wrapText="1"/>
    </xf>
    <xf numFmtId="0" fontId="0" fillId="0" borderId="72" xfId="0" quotePrefix="1" applyBorder="1">
      <alignment vertical="center"/>
    </xf>
    <xf numFmtId="0" fontId="1" fillId="0" borderId="73" xfId="0" applyFont="1" applyBorder="1" applyAlignment="1">
      <alignment horizontal="left" vertical="center"/>
    </xf>
    <xf numFmtId="183" fontId="32" fillId="0" borderId="2" xfId="0" applyNumberFormat="1" applyFont="1" applyFill="1" applyBorder="1" applyAlignment="1">
      <alignment horizontal="center" vertical="center"/>
    </xf>
    <xf numFmtId="0" fontId="0" fillId="0" borderId="20" xfId="0" quotePrefix="1" applyFont="1" applyBorder="1" applyAlignment="1">
      <alignment horizontal="left" vertical="center"/>
    </xf>
    <xf numFmtId="0" fontId="0" fillId="0" borderId="21" xfId="0" applyFont="1" applyBorder="1" applyAlignment="1">
      <alignment horizontal="left" vertical="center"/>
    </xf>
    <xf numFmtId="0" fontId="0" fillId="0" borderId="20" xfId="0" quotePrefix="1" applyFont="1" applyBorder="1">
      <alignment vertical="center"/>
    </xf>
    <xf numFmtId="0" fontId="0" fillId="0" borderId="22" xfId="0" applyFont="1" applyBorder="1" applyAlignment="1">
      <alignment horizontal="left" vertical="center"/>
    </xf>
    <xf numFmtId="0" fontId="0" fillId="0" borderId="72" xfId="0" quotePrefix="1" applyFont="1" applyBorder="1" applyAlignment="1">
      <alignment horizontal="left" vertical="center"/>
    </xf>
    <xf numFmtId="0" fontId="0" fillId="0" borderId="74" xfId="0" applyFont="1" applyBorder="1" applyAlignment="1">
      <alignment horizontal="left" vertical="center"/>
    </xf>
    <xf numFmtId="0" fontId="0" fillId="0" borderId="72" xfId="0" quotePrefix="1" applyFont="1" applyBorder="1">
      <alignment vertical="center"/>
    </xf>
    <xf numFmtId="0" fontId="0" fillId="0" borderId="73" xfId="0" applyFont="1" applyBorder="1" applyAlignment="1">
      <alignment horizontal="left" vertical="center"/>
    </xf>
    <xf numFmtId="0" fontId="0" fillId="0" borderId="5" xfId="0" applyBorder="1" applyAlignment="1">
      <alignment vertical="center" wrapText="1"/>
    </xf>
    <xf numFmtId="0" fontId="0" fillId="0" borderId="5" xfId="0" applyBorder="1">
      <alignment vertical="center"/>
    </xf>
    <xf numFmtId="0" fontId="14" fillId="0" borderId="5" xfId="0" applyFont="1" applyBorder="1" applyAlignment="1">
      <alignment vertical="center" wrapText="1"/>
    </xf>
    <xf numFmtId="0" fontId="0" fillId="0" borderId="5" xfId="0" applyBorder="1" applyAlignment="1">
      <alignment horizontal="left" vertical="center" wrapText="1"/>
    </xf>
    <xf numFmtId="0" fontId="15" fillId="0" borderId="0" xfId="0" applyFont="1">
      <alignment vertical="center"/>
    </xf>
    <xf numFmtId="0" fontId="1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1" fillId="0" borderId="0" xfId="0" applyFont="1" applyAlignment="1">
      <alignment horizontal="left" vertical="center" indent="1"/>
    </xf>
    <xf numFmtId="0" fontId="1" fillId="0" borderId="0" xfId="0" applyFont="1" applyAlignment="1">
      <alignment horizontal="center" vertical="center"/>
    </xf>
    <xf numFmtId="0" fontId="1" fillId="0" borderId="0" xfId="0" applyFont="1">
      <alignment vertical="center"/>
    </xf>
    <xf numFmtId="0" fontId="0" fillId="0" borderId="162" xfId="0" applyBorder="1" applyAlignment="1">
      <alignment horizontal="center" vertical="center"/>
    </xf>
    <xf numFmtId="0" fontId="14" fillId="0" borderId="163" xfId="0" applyFont="1" applyBorder="1" applyAlignment="1">
      <alignment horizontal="center" vertical="center" wrapText="1"/>
    </xf>
    <xf numFmtId="0" fontId="0" fillId="0" borderId="164" xfId="0" applyBorder="1" applyAlignment="1">
      <alignment horizontal="center" vertical="center"/>
    </xf>
    <xf numFmtId="0" fontId="0" fillId="0" borderId="165" xfId="0" applyBorder="1" applyAlignment="1">
      <alignment horizontal="center" vertical="center"/>
    </xf>
    <xf numFmtId="177" fontId="0" fillId="0" borderId="164" xfId="0" applyNumberFormat="1" applyBorder="1" applyAlignment="1">
      <alignment horizontal="center" vertical="center"/>
    </xf>
    <xf numFmtId="177" fontId="0" fillId="0" borderId="165" xfId="0" applyNumberFormat="1" applyBorder="1" applyAlignment="1">
      <alignment horizontal="center" vertical="center"/>
    </xf>
    <xf numFmtId="38" fontId="0" fillId="0" borderId="164" xfId="1" applyFont="1" applyBorder="1" applyAlignment="1">
      <alignment horizontal="center" vertical="center"/>
    </xf>
    <xf numFmtId="38" fontId="0" fillId="0" borderId="165" xfId="1" applyFont="1" applyBorder="1" applyAlignment="1">
      <alignment horizontal="center" vertical="center"/>
    </xf>
    <xf numFmtId="0" fontId="0" fillId="0" borderId="49" xfId="0" applyBorder="1" applyAlignment="1">
      <alignment horizontal="left" vertical="center"/>
    </xf>
    <xf numFmtId="0" fontId="0" fillId="0" borderId="51" xfId="0" applyBorder="1" applyAlignment="1">
      <alignment horizontal="center" vertical="center"/>
    </xf>
    <xf numFmtId="183" fontId="32" fillId="0" borderId="164" xfId="0" applyNumberFormat="1" applyFont="1" applyBorder="1" applyAlignment="1">
      <alignment horizontal="center" vertical="center"/>
    </xf>
    <xf numFmtId="183" fontId="32" fillId="0" borderId="165" xfId="0" applyNumberFormat="1" applyFont="1" applyBorder="1" applyAlignment="1">
      <alignment horizontal="center" vertical="center"/>
    </xf>
    <xf numFmtId="0" fontId="0" fillId="0" borderId="2" xfId="0" applyBorder="1" applyAlignment="1">
      <alignment horizontal="left" vertical="center"/>
    </xf>
    <xf numFmtId="0" fontId="14" fillId="0" borderId="2" xfId="0" applyFont="1" applyBorder="1" applyAlignment="1">
      <alignment horizontal="left" vertical="center" wrapText="1"/>
    </xf>
    <xf numFmtId="179" fontId="0" fillId="0" borderId="164" xfId="1" applyNumberFormat="1" applyFont="1" applyBorder="1" applyAlignment="1">
      <alignment horizontal="center" vertical="center"/>
    </xf>
    <xf numFmtId="179" fontId="0" fillId="0" borderId="165" xfId="1"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0" xfId="0" applyFont="1" applyAlignment="1">
      <alignment horizontal="left" vertical="center"/>
    </xf>
    <xf numFmtId="0" fontId="0" fillId="0" borderId="20" xfId="0" quotePrefix="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72" xfId="0" quotePrefix="1" applyBorder="1" applyAlignment="1">
      <alignment horizontal="left" vertical="center"/>
    </xf>
    <xf numFmtId="0" fontId="0" fillId="0" borderId="74" xfId="0" applyBorder="1" applyAlignment="1">
      <alignment horizontal="left" vertical="center"/>
    </xf>
    <xf numFmtId="0" fontId="0" fillId="0" borderId="73" xfId="0" applyBorder="1" applyAlignment="1">
      <alignment horizontal="left" vertical="center"/>
    </xf>
    <xf numFmtId="0" fontId="1" fillId="0" borderId="0" xfId="0" applyFont="1" applyAlignment="1">
      <alignment horizontal="left" vertical="center" wrapText="1"/>
    </xf>
    <xf numFmtId="0" fontId="1" fillId="0" borderId="2" xfId="0" applyFont="1" applyBorder="1">
      <alignment vertical="center"/>
    </xf>
    <xf numFmtId="0" fontId="1" fillId="0" borderId="2" xfId="0" quotePrefix="1" applyFont="1" applyBorder="1">
      <alignment vertical="center"/>
    </xf>
    <xf numFmtId="0" fontId="1" fillId="0" borderId="3" xfId="0" applyFont="1" applyBorder="1">
      <alignment vertical="center"/>
    </xf>
    <xf numFmtId="0" fontId="1" fillId="0" borderId="3" xfId="0" quotePrefix="1" applyFont="1" applyBorder="1">
      <alignment vertical="center"/>
    </xf>
    <xf numFmtId="0" fontId="1" fillId="0" borderId="4" xfId="0" applyFont="1" applyBorder="1" applyAlignment="1">
      <alignment horizontal="left" vertical="center" indent="1"/>
    </xf>
    <xf numFmtId="0" fontId="1" fillId="0" borderId="4" xfId="0" applyFont="1" applyBorder="1">
      <alignment vertical="center"/>
    </xf>
    <xf numFmtId="9" fontId="0" fillId="0" borderId="5" xfId="1" applyNumberFormat="1" applyFont="1" applyBorder="1" applyAlignment="1">
      <alignment horizontal="center" vertical="center"/>
    </xf>
    <xf numFmtId="9" fontId="0" fillId="0" borderId="33" xfId="1" applyNumberFormat="1" applyFont="1" applyBorder="1" applyAlignment="1">
      <alignment horizontal="center" vertical="center"/>
    </xf>
    <xf numFmtId="0" fontId="16" fillId="0" borderId="0" xfId="0" applyFont="1" applyFill="1" applyAlignment="1">
      <alignment horizontal="left" vertical="top" wrapText="1"/>
    </xf>
    <xf numFmtId="0" fontId="12" fillId="0" borderId="26" xfId="0" applyFont="1" applyBorder="1" applyAlignment="1">
      <alignment horizontal="center" vertical="center" wrapText="1"/>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27" xfId="0" applyFont="1" applyBorder="1" applyAlignment="1">
      <alignment horizontal="left" vertical="center" wrapText="1"/>
    </xf>
    <xf numFmtId="0" fontId="12" fillId="0" borderId="75" xfId="0" applyFont="1" applyBorder="1" applyAlignment="1">
      <alignment horizontal="left" vertical="center" wrapText="1"/>
    </xf>
    <xf numFmtId="0" fontId="12" fillId="0" borderId="26" xfId="0" applyFont="1" applyBorder="1" applyAlignment="1">
      <alignment horizontal="center" vertical="center"/>
    </xf>
    <xf numFmtId="0" fontId="12" fillId="0" borderId="97"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11" xfId="0" applyFont="1" applyBorder="1" applyAlignment="1">
      <alignment horizontal="center" vertical="center" wrapText="1"/>
    </xf>
    <xf numFmtId="0" fontId="12" fillId="0" borderId="97" xfId="0" applyFont="1" applyBorder="1" applyAlignment="1">
      <alignment vertical="center" wrapText="1"/>
    </xf>
    <xf numFmtId="0" fontId="12" fillId="0" borderId="98" xfId="0" applyFont="1" applyBorder="1" applyAlignment="1">
      <alignment vertical="center" wrapText="1"/>
    </xf>
    <xf numFmtId="0" fontId="12" fillId="0" borderId="111" xfId="0" applyFont="1" applyBorder="1" applyAlignment="1">
      <alignment vertical="center" wrapText="1"/>
    </xf>
    <xf numFmtId="0" fontId="12" fillId="0" borderId="91" xfId="0" applyFont="1" applyBorder="1" applyAlignment="1">
      <alignment vertical="center" wrapText="1"/>
    </xf>
    <xf numFmtId="0" fontId="12" fillId="0" borderId="92" xfId="0" applyFont="1" applyBorder="1" applyAlignment="1">
      <alignment vertical="center" wrapText="1"/>
    </xf>
    <xf numFmtId="0" fontId="12" fillId="0" borderId="14" xfId="0" applyFont="1" applyBorder="1" applyAlignment="1">
      <alignment vertical="center" wrapText="1"/>
    </xf>
    <xf numFmtId="0" fontId="12" fillId="0" borderId="91" xfId="0" applyFont="1" applyFill="1" applyBorder="1" applyAlignment="1">
      <alignment vertical="center"/>
    </xf>
    <xf numFmtId="0" fontId="12" fillId="0" borderId="92" xfId="0" applyFont="1" applyFill="1" applyBorder="1" applyAlignment="1">
      <alignment vertical="center"/>
    </xf>
    <xf numFmtId="0" fontId="12" fillId="0" borderId="14" xfId="0" applyFont="1" applyFill="1" applyBorder="1" applyAlignment="1">
      <alignment vertical="center"/>
    </xf>
    <xf numFmtId="0" fontId="12" fillId="0" borderId="112" xfId="0" applyFont="1" applyFill="1" applyBorder="1" applyAlignment="1">
      <alignment vertical="center"/>
    </xf>
    <xf numFmtId="0" fontId="12" fillId="0" borderId="113" xfId="0" applyFont="1" applyFill="1" applyBorder="1" applyAlignment="1">
      <alignment vertical="center"/>
    </xf>
    <xf numFmtId="0" fontId="12" fillId="0" borderId="114" xfId="0" applyFont="1" applyFill="1" applyBorder="1" applyAlignment="1">
      <alignment vertical="center"/>
    </xf>
    <xf numFmtId="176" fontId="17" fillId="0" borderId="115" xfId="1" applyNumberFormat="1" applyFont="1" applyBorder="1" applyAlignment="1">
      <alignment horizontal="center" vertical="center"/>
    </xf>
    <xf numFmtId="176" fontId="17" fillId="0" borderId="100" xfId="1" applyNumberFormat="1" applyFont="1" applyBorder="1" applyAlignment="1">
      <alignment horizontal="center" vertical="center"/>
    </xf>
    <xf numFmtId="176" fontId="17" fillId="0" borderId="3" xfId="1" applyNumberFormat="1" applyFont="1" applyBorder="1" applyAlignment="1">
      <alignment horizontal="center" vertical="center"/>
    </xf>
    <xf numFmtId="176" fontId="17" fillId="0" borderId="50" xfId="1" applyNumberFormat="1" applyFont="1" applyBorder="1" applyAlignment="1">
      <alignment horizontal="center" vertical="center"/>
    </xf>
    <xf numFmtId="0" fontId="12" fillId="0" borderId="76" xfId="0" applyFont="1" applyBorder="1" applyAlignment="1">
      <alignment horizontal="left" vertical="center" wrapText="1"/>
    </xf>
    <xf numFmtId="0" fontId="12" fillId="0" borderId="84" xfId="0" applyFont="1" applyBorder="1" applyAlignment="1">
      <alignment horizontal="left" vertical="center" wrapText="1"/>
    </xf>
    <xf numFmtId="0" fontId="12" fillId="0" borderId="86" xfId="0" applyFont="1" applyBorder="1" applyAlignment="1">
      <alignment horizontal="left" vertical="center" wrapText="1"/>
    </xf>
    <xf numFmtId="0" fontId="12" fillId="0" borderId="109" xfId="0" applyFont="1" applyBorder="1" applyAlignment="1">
      <alignment horizontal="left" vertical="center" shrinkToFit="1"/>
    </xf>
    <xf numFmtId="0" fontId="12" fillId="0" borderId="110" xfId="0" applyFont="1" applyBorder="1" applyAlignment="1">
      <alignment horizontal="left" vertical="center" shrinkToFit="1"/>
    </xf>
    <xf numFmtId="0" fontId="12" fillId="0" borderId="88" xfId="0" applyFont="1" applyFill="1" applyBorder="1" applyAlignment="1">
      <alignment horizontal="left" vertical="center" shrinkToFit="1"/>
    </xf>
    <xf numFmtId="0" fontId="12" fillId="0" borderId="90" xfId="0" applyFont="1" applyFill="1" applyBorder="1" applyAlignment="1">
      <alignment horizontal="left" vertical="center" shrinkToFit="1"/>
    </xf>
    <xf numFmtId="0" fontId="12" fillId="0" borderId="0" xfId="0" applyFont="1" applyAlignment="1">
      <alignment horizontal="left" vertical="top" wrapText="1"/>
    </xf>
    <xf numFmtId="0" fontId="12" fillId="0" borderId="59" xfId="0" applyFont="1" applyBorder="1" applyAlignment="1">
      <alignment horizontal="center" vertical="center" wrapText="1"/>
    </xf>
    <xf numFmtId="0" fontId="12" fillId="0" borderId="104" xfId="0" applyFont="1" applyBorder="1" applyAlignment="1">
      <alignment horizontal="center" vertical="center" wrapText="1"/>
    </xf>
    <xf numFmtId="0" fontId="12" fillId="0" borderId="103"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83" xfId="0" applyFont="1" applyBorder="1">
      <alignment vertical="center"/>
    </xf>
    <xf numFmtId="0" fontId="12" fillId="0" borderId="58" xfId="0" applyFont="1" applyBorder="1">
      <alignment vertical="center"/>
    </xf>
    <xf numFmtId="0" fontId="12" fillId="0" borderId="84" xfId="0" applyFont="1" applyBorder="1">
      <alignment vertical="center"/>
    </xf>
    <xf numFmtId="0" fontId="12" fillId="0" borderId="85" xfId="0" applyFont="1" applyBorder="1">
      <alignment vertical="center"/>
    </xf>
    <xf numFmtId="0" fontId="12" fillId="0" borderId="86" xfId="0" applyFont="1" applyBorder="1">
      <alignment vertical="center"/>
    </xf>
    <xf numFmtId="0" fontId="12" fillId="0" borderId="96" xfId="0" applyFont="1" applyBorder="1" applyAlignment="1">
      <alignment horizontal="left" vertical="center"/>
    </xf>
    <xf numFmtId="0" fontId="12" fillId="0" borderId="65" xfId="0" applyFont="1" applyBorder="1" applyAlignment="1">
      <alignment horizontal="left" vertical="center"/>
    </xf>
    <xf numFmtId="0" fontId="12" fillId="0" borderId="79" xfId="0" applyFont="1" applyBorder="1" applyAlignment="1">
      <alignment horizontal="left" vertical="center"/>
    </xf>
    <xf numFmtId="0" fontId="12" fillId="0" borderId="69" xfId="0" applyFont="1" applyBorder="1" applyAlignment="1">
      <alignment horizontal="left" vertical="center"/>
    </xf>
    <xf numFmtId="0" fontId="12" fillId="0" borderId="70" xfId="0" applyFont="1" applyBorder="1" applyAlignment="1">
      <alignment horizontal="left" vertical="center"/>
    </xf>
    <xf numFmtId="0" fontId="23" fillId="0" borderId="97" xfId="0" applyFont="1" applyBorder="1" applyAlignment="1">
      <alignment horizontal="center" vertical="center"/>
    </xf>
    <xf numFmtId="0" fontId="23" fillId="0" borderId="98" xfId="0" applyFont="1" applyBorder="1" applyAlignment="1">
      <alignment horizontal="center" vertical="center"/>
    </xf>
    <xf numFmtId="0" fontId="23" fillId="0" borderId="99" xfId="0" applyFont="1" applyBorder="1" applyAlignment="1">
      <alignment horizontal="center" vertical="center"/>
    </xf>
    <xf numFmtId="0" fontId="12" fillId="0" borderId="94" xfId="0" applyFont="1" applyBorder="1" applyAlignment="1">
      <alignment horizontal="left" vertical="center"/>
    </xf>
    <xf numFmtId="0" fontId="12" fillId="0" borderId="63" xfId="0" applyFont="1" applyBorder="1" applyAlignment="1">
      <alignment horizontal="left" vertical="center"/>
    </xf>
    <xf numFmtId="0" fontId="12" fillId="0" borderId="87"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95" xfId="0" applyFont="1" applyBorder="1" applyAlignment="1">
      <alignment horizontal="left" vertical="center"/>
    </xf>
    <xf numFmtId="0" fontId="12" fillId="0" borderId="77" xfId="0" applyFont="1" applyBorder="1" applyAlignment="1">
      <alignment horizontal="left" vertical="center"/>
    </xf>
    <xf numFmtId="0" fontId="12" fillId="0" borderId="78" xfId="0" applyFont="1" applyBorder="1" applyAlignment="1">
      <alignment horizontal="left" vertical="center"/>
    </xf>
    <xf numFmtId="0" fontId="12" fillId="0" borderId="96" xfId="0" applyFont="1" applyBorder="1" applyAlignment="1">
      <alignment horizontal="center" vertical="center" shrinkToFit="1"/>
    </xf>
    <xf numFmtId="0" fontId="12" fillId="0" borderId="69"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79" xfId="0" applyFont="1" applyBorder="1" applyAlignment="1">
      <alignment horizontal="center" vertical="center" shrinkToFit="1"/>
    </xf>
    <xf numFmtId="0" fontId="12" fillId="0" borderId="70" xfId="0" applyFont="1" applyBorder="1" applyAlignment="1">
      <alignment horizontal="center" vertical="center" shrinkToFit="1"/>
    </xf>
    <xf numFmtId="0" fontId="12" fillId="0" borderId="104" xfId="0" applyFont="1" applyBorder="1" applyAlignment="1">
      <alignment vertical="center" wrapText="1"/>
    </xf>
    <xf numFmtId="0" fontId="12" fillId="0" borderId="66" xfId="0" applyFont="1" applyBorder="1" applyAlignment="1">
      <alignment vertical="center" wrapText="1"/>
    </xf>
    <xf numFmtId="0" fontId="12" fillId="0" borderId="105" xfId="0" applyFont="1" applyBorder="1" applyAlignment="1">
      <alignment horizontal="center" vertical="center" shrinkToFit="1"/>
    </xf>
    <xf numFmtId="0" fontId="12" fillId="0" borderId="106" xfId="0" applyFont="1" applyBorder="1" applyAlignment="1">
      <alignment horizontal="center" vertical="center" shrinkToFit="1"/>
    </xf>
    <xf numFmtId="0" fontId="12" fillId="0" borderId="107" xfId="0" applyFont="1" applyBorder="1" applyAlignment="1">
      <alignment horizontal="left" vertical="center" shrinkToFit="1"/>
    </xf>
    <xf numFmtId="0" fontId="12" fillId="0" borderId="45" xfId="0" applyFont="1" applyBorder="1" applyAlignment="1">
      <alignment horizontal="left" vertical="center" shrinkToFit="1"/>
    </xf>
    <xf numFmtId="0" fontId="12" fillId="0" borderId="108" xfId="0" applyFont="1" applyBorder="1" applyAlignment="1">
      <alignment horizontal="left" vertical="center" shrinkToFit="1"/>
    </xf>
    <xf numFmtId="0" fontId="12" fillId="0" borderId="47" xfId="0" applyFont="1" applyBorder="1" applyAlignment="1">
      <alignment horizontal="left" vertical="center" shrinkToFit="1"/>
    </xf>
    <xf numFmtId="0" fontId="12" fillId="0" borderId="77" xfId="0" applyFont="1" applyFill="1" applyBorder="1" applyAlignment="1">
      <alignment horizontal="left" vertical="center" shrinkToFit="1"/>
    </xf>
    <xf numFmtId="0" fontId="12" fillId="0" borderId="78" xfId="0" applyFont="1" applyFill="1" applyBorder="1" applyAlignment="1">
      <alignment horizontal="left" vertical="center" shrinkToFit="1"/>
    </xf>
    <xf numFmtId="0" fontId="12" fillId="0" borderId="79" xfId="0" applyFont="1" applyBorder="1" applyAlignment="1">
      <alignment horizontal="left" vertical="center" wrapText="1"/>
    </xf>
    <xf numFmtId="0" fontId="12" fillId="0" borderId="70" xfId="0" applyFont="1" applyBorder="1" applyAlignment="1">
      <alignment horizontal="left" vertical="center" wrapText="1"/>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101" xfId="0" applyFont="1" applyBorder="1" applyAlignment="1">
      <alignment vertical="center" wrapText="1"/>
    </xf>
    <xf numFmtId="0" fontId="12" fillId="0" borderId="10" xfId="0" applyFont="1" applyBorder="1" applyAlignment="1">
      <alignment vertical="center" wrapText="1"/>
    </xf>
    <xf numFmtId="0" fontId="12" fillId="0" borderId="102" xfId="0" applyFont="1" applyBorder="1" applyAlignment="1">
      <alignment vertical="center" wrapText="1"/>
    </xf>
    <xf numFmtId="0" fontId="12" fillId="0" borderId="49" xfId="0" applyFont="1" applyBorder="1" applyAlignment="1">
      <alignment horizontal="left" vertical="center"/>
    </xf>
    <xf numFmtId="0" fontId="12" fillId="0" borderId="2" xfId="0" applyFont="1" applyBorder="1" applyAlignment="1">
      <alignment horizontal="left" vertical="center"/>
    </xf>
    <xf numFmtId="0" fontId="12" fillId="0" borderId="41" xfId="0" applyFont="1" applyBorder="1" applyAlignment="1">
      <alignment horizontal="left" vertical="center"/>
    </xf>
    <xf numFmtId="0" fontId="12" fillId="0" borderId="100"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66" xfId="0" applyFont="1" applyBorder="1" applyAlignment="1">
      <alignment horizontal="center" vertical="center" shrinkToFit="1"/>
    </xf>
    <xf numFmtId="0" fontId="0" fillId="0" borderId="97" xfId="0" applyBorder="1" applyAlignment="1">
      <alignment horizontal="center" vertical="center" wrapText="1"/>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15" fillId="0" borderId="0" xfId="0" applyFont="1" applyAlignment="1">
      <alignment horizontal="center" vertical="center"/>
    </xf>
    <xf numFmtId="0" fontId="12" fillId="0" borderId="10" xfId="0" applyFont="1" applyBorder="1" applyAlignment="1">
      <alignment horizontal="right" vertical="center"/>
    </xf>
    <xf numFmtId="0" fontId="12" fillId="0" borderId="80"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87" xfId="0" applyFont="1" applyBorder="1" applyAlignment="1">
      <alignment vertical="center" shrinkToFit="1"/>
    </xf>
    <xf numFmtId="0" fontId="12" fillId="0" borderId="61" xfId="0" applyFont="1" applyBorder="1" applyAlignment="1">
      <alignment vertical="center" shrinkToFit="1"/>
    </xf>
    <xf numFmtId="0" fontId="12" fillId="0" borderId="88" xfId="0" applyFont="1" applyBorder="1" applyAlignment="1">
      <alignment vertical="center" shrinkToFit="1"/>
    </xf>
    <xf numFmtId="0" fontId="12" fillId="0" borderId="89" xfId="0" applyFont="1" applyBorder="1" applyAlignment="1">
      <alignment vertical="center" shrinkToFit="1"/>
    </xf>
    <xf numFmtId="0" fontId="12" fillId="0" borderId="90" xfId="0" applyFont="1" applyBorder="1" applyAlignment="1">
      <alignment vertical="center" shrinkToFit="1"/>
    </xf>
    <xf numFmtId="0" fontId="12" fillId="0" borderId="91" xfId="0" applyFont="1" applyBorder="1" applyAlignment="1">
      <alignment horizontal="center" vertical="center" shrinkToFit="1"/>
    </xf>
    <xf numFmtId="0" fontId="12" fillId="0" borderId="92" xfId="0" applyFont="1" applyBorder="1" applyAlignment="1">
      <alignment horizontal="center" vertical="center" shrinkToFit="1"/>
    </xf>
    <xf numFmtId="0" fontId="12" fillId="0" borderId="93" xfId="0" applyFont="1" applyBorder="1" applyAlignment="1">
      <alignment horizontal="center" vertical="center" shrinkToFit="1"/>
    </xf>
    <xf numFmtId="0" fontId="12" fillId="0" borderId="94" xfId="0" applyFont="1" applyBorder="1" applyAlignment="1">
      <alignment horizontal="left" vertical="center" shrinkToFit="1"/>
    </xf>
    <xf numFmtId="0" fontId="12" fillId="0" borderId="63" xfId="0" applyFont="1" applyBorder="1" applyAlignment="1">
      <alignment horizontal="left" vertical="center" shrinkToFit="1"/>
    </xf>
    <xf numFmtId="0" fontId="12" fillId="0" borderId="77" xfId="0" applyFont="1" applyBorder="1" applyAlignment="1">
      <alignment horizontal="left" vertical="center" shrinkToFit="1"/>
    </xf>
    <xf numFmtId="0" fontId="12" fillId="0" borderId="95" xfId="0" applyFont="1" applyBorder="1" applyAlignment="1">
      <alignment horizontal="left" vertical="center" shrinkToFit="1"/>
    </xf>
    <xf numFmtId="0" fontId="12" fillId="0" borderId="78" xfId="0" applyFont="1" applyBorder="1" applyAlignment="1">
      <alignment horizontal="left" vertical="center" shrinkToFit="1"/>
    </xf>
    <xf numFmtId="0" fontId="12" fillId="0" borderId="96" xfId="0" applyFont="1" applyBorder="1" applyAlignment="1">
      <alignment horizontal="left" vertical="center" shrinkToFit="1"/>
    </xf>
    <xf numFmtId="0" fontId="12" fillId="0" borderId="65" xfId="0" applyFont="1" applyBorder="1" applyAlignment="1">
      <alignment horizontal="left" vertical="center" shrinkToFit="1"/>
    </xf>
    <xf numFmtId="0" fontId="12" fillId="0" borderId="79" xfId="0" applyFont="1" applyBorder="1" applyAlignment="1">
      <alignment horizontal="left" vertical="center" shrinkToFit="1"/>
    </xf>
    <xf numFmtId="0" fontId="12" fillId="0" borderId="69" xfId="0" applyFont="1" applyBorder="1" applyAlignment="1">
      <alignment horizontal="left" vertical="center" shrinkToFit="1"/>
    </xf>
    <xf numFmtId="0" fontId="12" fillId="0" borderId="70" xfId="0" applyFont="1" applyBorder="1" applyAlignment="1">
      <alignment horizontal="left" vertical="center" shrinkToFit="1"/>
    </xf>
    <xf numFmtId="0" fontId="15" fillId="0" borderId="123" xfId="0" applyFont="1" applyBorder="1" applyAlignment="1">
      <alignment horizontal="left" vertical="center" wrapText="1"/>
    </xf>
    <xf numFmtId="0" fontId="15" fillId="0" borderId="124" xfId="0" applyFont="1" applyBorder="1" applyAlignment="1">
      <alignment horizontal="left" vertical="center" wrapText="1"/>
    </xf>
    <xf numFmtId="0" fontId="16" fillId="0" borderId="116" xfId="0" applyFont="1" applyBorder="1" applyAlignment="1">
      <alignment horizontal="center" vertical="center"/>
    </xf>
    <xf numFmtId="0" fontId="16" fillId="0" borderId="117" xfId="0" applyFont="1" applyBorder="1" applyAlignment="1">
      <alignment horizontal="center" vertical="center"/>
    </xf>
    <xf numFmtId="0" fontId="0" fillId="0" borderId="5" xfId="0" applyBorder="1" applyAlignment="1">
      <alignment horizontal="left" vertical="center" wrapText="1"/>
    </xf>
    <xf numFmtId="0" fontId="14" fillId="0" borderId="5" xfId="0" applyFont="1" applyBorder="1" applyAlignment="1">
      <alignment vertical="center" wrapText="1"/>
    </xf>
    <xf numFmtId="0" fontId="1" fillId="0" borderId="12" xfId="0" applyFont="1" applyBorder="1" applyAlignment="1">
      <alignment horizontal="left" vertical="center" wrapText="1"/>
    </xf>
    <xf numFmtId="0" fontId="15" fillId="0" borderId="126" xfId="0" applyFont="1" applyBorder="1" applyAlignment="1">
      <alignment horizontal="left" vertical="center" wrapText="1"/>
    </xf>
    <xf numFmtId="0" fontId="15" fillId="0" borderId="127" xfId="0" applyFont="1" applyBorder="1" applyAlignment="1">
      <alignment horizontal="left" vertical="center" wrapText="1"/>
    </xf>
    <xf numFmtId="0" fontId="16" fillId="0" borderId="125" xfId="0" applyFont="1" applyBorder="1" applyAlignment="1">
      <alignment horizontal="center" vertical="center"/>
    </xf>
    <xf numFmtId="0" fontId="16" fillId="0" borderId="11" xfId="0" applyFont="1" applyBorder="1" applyAlignment="1">
      <alignment horizontal="center" vertical="center"/>
    </xf>
    <xf numFmtId="0" fontId="15" fillId="0" borderId="128" xfId="0" applyFont="1" applyBorder="1" applyAlignment="1">
      <alignment horizontal="left" vertical="center" wrapText="1"/>
    </xf>
    <xf numFmtId="0" fontId="15" fillId="0" borderId="34" xfId="0" applyFont="1" applyBorder="1" applyAlignment="1">
      <alignment horizontal="left" vertical="center" wrapText="1"/>
    </xf>
    <xf numFmtId="0" fontId="16" fillId="0" borderId="118" xfId="0" applyFont="1" applyBorder="1" applyAlignment="1">
      <alignment horizontal="center" vertical="center"/>
    </xf>
    <xf numFmtId="0" fontId="16" fillId="0" borderId="35" xfId="0" applyFont="1" applyBorder="1" applyAlignment="1">
      <alignment horizontal="center" vertical="center"/>
    </xf>
    <xf numFmtId="0" fontId="16" fillId="0" borderId="0" xfId="0" applyFont="1" applyAlignment="1">
      <alignment horizontal="left" vertical="top" wrapText="1"/>
    </xf>
    <xf numFmtId="0" fontId="15" fillId="0" borderId="80" xfId="0" applyFont="1" applyBorder="1" applyAlignment="1">
      <alignment horizontal="left" vertical="center" wrapText="1"/>
    </xf>
    <xf numFmtId="0" fontId="15" fillId="0" borderId="82" xfId="0" applyFont="1" applyBorder="1" applyAlignment="1">
      <alignment horizontal="left" vertical="center" wrapText="1"/>
    </xf>
    <xf numFmtId="0" fontId="0" fillId="0" borderId="5" xfId="0" applyBorder="1">
      <alignment vertical="center"/>
    </xf>
    <xf numFmtId="0" fontId="18" fillId="0" borderId="10" xfId="0" applyFont="1" applyBorder="1" applyAlignment="1">
      <alignment vertical="center" wrapText="1"/>
    </xf>
    <xf numFmtId="0" fontId="0" fillId="0" borderId="5" xfId="0" applyBorder="1" applyAlignment="1">
      <alignment vertical="center" wrapText="1"/>
    </xf>
    <xf numFmtId="0" fontId="14" fillId="0" borderId="5" xfId="0" applyFont="1" applyBorder="1">
      <alignment vertical="center"/>
    </xf>
    <xf numFmtId="0" fontId="33" fillId="0" borderId="120" xfId="0" applyFont="1" applyBorder="1" applyAlignment="1">
      <alignment horizontal="center" vertical="center" wrapText="1"/>
    </xf>
    <xf numFmtId="0" fontId="33" fillId="0" borderId="121" xfId="0" applyFont="1" applyBorder="1" applyAlignment="1">
      <alignment horizontal="center" vertical="center"/>
    </xf>
    <xf numFmtId="0" fontId="33" fillId="0" borderId="101" xfId="0" applyFont="1" applyBorder="1" applyAlignment="1">
      <alignment horizontal="center" vertical="center"/>
    </xf>
    <xf numFmtId="0" fontId="33" fillId="0" borderId="122" xfId="0" applyFont="1" applyBorder="1" applyAlignment="1">
      <alignment horizontal="center" vertical="center"/>
    </xf>
    <xf numFmtId="0" fontId="0" fillId="0" borderId="119" xfId="0" applyBorder="1" applyAlignment="1">
      <alignment horizontal="center" vertical="center" wrapText="1"/>
    </xf>
    <xf numFmtId="0" fontId="0" fillId="0" borderId="56" xfId="0" applyBorder="1" applyAlignment="1">
      <alignment horizontal="center" vertical="center" wrapText="1"/>
    </xf>
    <xf numFmtId="0" fontId="0" fillId="0" borderId="118" xfId="0" applyBorder="1" applyAlignment="1">
      <alignment horizontal="center" vertical="center" wrapText="1"/>
    </xf>
    <xf numFmtId="0" fontId="15" fillId="0" borderId="0" xfId="0" applyFont="1">
      <alignment vertical="center"/>
    </xf>
    <xf numFmtId="0" fontId="13" fillId="0" borderId="0" xfId="0" applyFont="1" applyAlignment="1">
      <alignment horizontal="center" vertical="center"/>
    </xf>
    <xf numFmtId="0" fontId="16" fillId="0" borderId="0" xfId="0" applyFont="1" applyFill="1" applyAlignment="1">
      <alignment horizontal="left" vertical="top" wrapText="1"/>
    </xf>
    <xf numFmtId="0" fontId="0" fillId="0" borderId="120" xfId="0" applyBorder="1" applyAlignment="1">
      <alignment horizontal="left" vertical="center"/>
    </xf>
    <xf numFmtId="0" fontId="0" fillId="0" borderId="121" xfId="0" applyBorder="1" applyAlignment="1">
      <alignment horizontal="left" vertical="center"/>
    </xf>
    <xf numFmtId="0" fontId="0" fillId="0" borderId="101" xfId="0" applyBorder="1" applyAlignment="1">
      <alignment horizontal="left" vertical="center"/>
    </xf>
    <xf numFmtId="0" fontId="0" fillId="0" borderId="122" xfId="0" applyBorder="1" applyAlignment="1">
      <alignment horizontal="left" vertical="center"/>
    </xf>
    <xf numFmtId="0" fontId="12" fillId="0" borderId="0" xfId="0" applyFont="1" applyAlignment="1">
      <alignment vertical="top" wrapText="1"/>
    </xf>
    <xf numFmtId="0" fontId="0" fillId="0" borderId="0" xfId="0" applyAlignment="1">
      <alignment vertical="top" wrapText="1"/>
    </xf>
    <xf numFmtId="0" fontId="16" fillId="0" borderId="0" xfId="0" applyFont="1" applyAlignment="1">
      <alignment horizontal="left" vertical="center" wrapText="1"/>
    </xf>
    <xf numFmtId="0" fontId="0" fillId="0" borderId="0" xfId="0" applyAlignment="1">
      <alignment horizontal="left" vertical="center" wrapText="1"/>
    </xf>
    <xf numFmtId="0" fontId="16" fillId="0" borderId="51" xfId="0" quotePrefix="1" applyFont="1" applyBorder="1" applyAlignment="1">
      <alignment horizontal="left" vertical="center"/>
    </xf>
    <xf numFmtId="0" fontId="0" fillId="0" borderId="52" xfId="0" applyBorder="1" applyAlignment="1">
      <alignment horizontal="left" vertical="center"/>
    </xf>
    <xf numFmtId="0" fontId="16" fillId="0" borderId="51" xfId="0" applyFont="1" applyBorder="1" applyAlignment="1">
      <alignment horizontal="left" vertical="center" wrapText="1"/>
    </xf>
    <xf numFmtId="0" fontId="0" fillId="0" borderId="52" xfId="0" applyBorder="1" applyAlignment="1">
      <alignment horizontal="left" vertical="center" wrapText="1"/>
    </xf>
    <xf numFmtId="0" fontId="12" fillId="0" borderId="63" xfId="0" applyFont="1" applyBorder="1" applyAlignment="1">
      <alignment horizontal="center" vertical="center"/>
    </xf>
    <xf numFmtId="0" fontId="12" fillId="0" borderId="2" xfId="0" applyFont="1" applyBorder="1" applyAlignment="1">
      <alignment horizontal="center" vertical="center"/>
    </xf>
    <xf numFmtId="0" fontId="12" fillId="0" borderId="41" xfId="0" applyFont="1" applyBorder="1" applyAlignment="1">
      <alignment horizontal="center" vertical="center"/>
    </xf>
    <xf numFmtId="0" fontId="12" fillId="0" borderId="128" xfId="0" applyFont="1" applyBorder="1" applyAlignment="1">
      <alignment horizontal="center" vertical="center"/>
    </xf>
    <xf numFmtId="0" fontId="12" fillId="0" borderId="160" xfId="0" applyFont="1" applyBorder="1" applyAlignment="1">
      <alignment horizontal="center" vertical="center"/>
    </xf>
    <xf numFmtId="0" fontId="12" fillId="0" borderId="161" xfId="0" applyFont="1" applyBorder="1" applyAlignment="1">
      <alignment horizontal="center" vertical="center"/>
    </xf>
    <xf numFmtId="0" fontId="0" fillId="0" borderId="52" xfId="0" applyFont="1" applyBorder="1">
      <alignment vertical="center"/>
    </xf>
    <xf numFmtId="0" fontId="12" fillId="0" borderId="142" xfId="0" applyFont="1" applyBorder="1" applyAlignment="1">
      <alignment horizontal="left" vertical="center"/>
    </xf>
    <xf numFmtId="0" fontId="12" fillId="0" borderId="143" xfId="0" applyFont="1" applyBorder="1" applyAlignment="1">
      <alignment horizontal="left"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149" xfId="0" applyFont="1" applyBorder="1" applyAlignment="1">
      <alignment horizontal="right" vertical="center"/>
    </xf>
    <xf numFmtId="0" fontId="12" fillId="0" borderId="150" xfId="0" applyFont="1" applyBorder="1" applyAlignment="1">
      <alignment horizontal="right" vertical="center"/>
    </xf>
    <xf numFmtId="0" fontId="12" fillId="0" borderId="151" xfId="0" applyFont="1" applyBorder="1" applyAlignment="1">
      <alignment horizontal="right" vertical="center"/>
    </xf>
    <xf numFmtId="0" fontId="16" fillId="0" borderId="51" xfId="0" applyFont="1" applyBorder="1" applyAlignment="1">
      <alignment horizontal="left" vertical="center"/>
    </xf>
    <xf numFmtId="0" fontId="0" fillId="0" borderId="13" xfId="0" applyBorder="1">
      <alignmen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right" vertical="center"/>
    </xf>
    <xf numFmtId="0" fontId="12" fillId="0" borderId="0" xfId="0" applyFont="1" applyAlignment="1">
      <alignment horizontal="right" vertical="center"/>
    </xf>
    <xf numFmtId="0" fontId="12" fillId="0" borderId="7" xfId="0" applyFont="1" applyBorder="1" applyAlignment="1">
      <alignment horizontal="right" vertical="center"/>
    </xf>
    <xf numFmtId="0" fontId="12" fillId="0" borderId="7" xfId="0" applyFont="1" applyBorder="1" applyAlignment="1">
      <alignment horizontal="left" vertical="center"/>
    </xf>
    <xf numFmtId="0" fontId="12" fillId="0" borderId="155" xfId="0" applyFont="1" applyBorder="1" applyAlignment="1">
      <alignment horizontal="right" vertical="center"/>
    </xf>
    <xf numFmtId="0" fontId="12" fillId="0" borderId="156" xfId="0" applyFont="1" applyBorder="1" applyAlignment="1">
      <alignment horizontal="right" vertical="center"/>
    </xf>
    <xf numFmtId="0" fontId="12" fillId="0" borderId="157" xfId="0" applyFont="1" applyBorder="1" applyAlignment="1">
      <alignment horizontal="right" vertical="center"/>
    </xf>
    <xf numFmtId="0" fontId="12" fillId="0" borderId="67" xfId="0" applyFont="1" applyBorder="1" applyAlignment="1">
      <alignment horizontal="right" vertical="center"/>
    </xf>
    <xf numFmtId="0" fontId="0" fillId="0" borderId="0" xfId="0" applyAlignment="1">
      <alignment vertical="center" wrapText="1"/>
    </xf>
    <xf numFmtId="0" fontId="12" fillId="0" borderId="142" xfId="0" applyFont="1" applyBorder="1" applyAlignment="1">
      <alignment horizontal="left" vertical="center" wrapText="1"/>
    </xf>
    <xf numFmtId="0" fontId="0" fillId="0" borderId="0" xfId="0" applyAlignment="1">
      <alignment horizontal="center" vertical="center"/>
    </xf>
    <xf numFmtId="0" fontId="12" fillId="0" borderId="77" xfId="0" applyFont="1" applyBorder="1" applyAlignment="1">
      <alignment horizontal="left" vertical="top" wrapText="1"/>
    </xf>
    <xf numFmtId="0" fontId="0" fillId="0" borderId="95" xfId="0" applyBorder="1" applyAlignment="1">
      <alignment vertical="top"/>
    </xf>
    <xf numFmtId="0" fontId="0" fillId="0" borderId="63" xfId="0" applyBorder="1" applyAlignment="1">
      <alignment vertical="top"/>
    </xf>
    <xf numFmtId="0" fontId="0" fillId="0" borderId="109" xfId="0" applyBorder="1" applyAlignment="1">
      <alignment vertical="top"/>
    </xf>
    <xf numFmtId="0" fontId="0" fillId="0" borderId="132" xfId="0" applyBorder="1" applyAlignment="1">
      <alignment vertical="top"/>
    </xf>
    <xf numFmtId="0" fontId="0" fillId="0" borderId="133" xfId="0" applyBorder="1" applyAlignment="1">
      <alignment vertical="top"/>
    </xf>
    <xf numFmtId="181" fontId="0" fillId="0" borderId="137" xfId="0" applyNumberFormat="1" applyBorder="1" applyAlignment="1">
      <alignment horizontal="right" vertical="center"/>
    </xf>
    <xf numFmtId="181" fontId="0" fillId="0" borderId="138" xfId="0" applyNumberFormat="1" applyBorder="1" applyAlignment="1">
      <alignment horizontal="right" vertical="center"/>
    </xf>
    <xf numFmtId="181" fontId="0" fillId="0" borderId="139" xfId="0" applyNumberFormat="1" applyBorder="1" applyAlignment="1">
      <alignment horizontal="right" vertical="center"/>
    </xf>
    <xf numFmtId="181" fontId="0" fillId="0" borderId="144" xfId="0" applyNumberFormat="1" applyBorder="1" applyAlignment="1">
      <alignment horizontal="right" vertical="center"/>
    </xf>
    <xf numFmtId="181" fontId="0" fillId="0" borderId="145" xfId="0" applyNumberFormat="1" applyBorder="1" applyAlignment="1">
      <alignment horizontal="right" vertical="center"/>
    </xf>
    <xf numFmtId="181" fontId="0" fillId="0" borderId="154" xfId="0" applyNumberFormat="1" applyBorder="1" applyAlignment="1">
      <alignment horizontal="right" vertical="center"/>
    </xf>
    <xf numFmtId="0" fontId="12" fillId="0" borderId="120" xfId="0" applyFont="1" applyBorder="1" applyAlignment="1">
      <alignment horizontal="center" vertical="center"/>
    </xf>
    <xf numFmtId="0" fontId="12" fillId="0" borderId="16" xfId="0" applyFont="1" applyBorder="1" applyAlignment="1">
      <alignment horizontal="center" vertical="center"/>
    </xf>
    <xf numFmtId="0" fontId="12" fillId="0" borderId="147" xfId="0" applyFont="1" applyBorder="1" applyAlignment="1">
      <alignment horizontal="center" vertical="center"/>
    </xf>
    <xf numFmtId="0" fontId="12" fillId="0" borderId="38" xfId="0" applyFont="1" applyBorder="1" applyAlignment="1">
      <alignment horizontal="center" vertical="center"/>
    </xf>
    <xf numFmtId="0" fontId="12" fillId="0" borderId="1" xfId="0" applyFont="1" applyBorder="1" applyAlignment="1">
      <alignment horizontal="center" vertical="center"/>
    </xf>
    <xf numFmtId="0" fontId="12" fillId="0" borderId="148" xfId="0" applyFont="1" applyBorder="1" applyAlignment="1">
      <alignment horizontal="center" vertical="center"/>
    </xf>
    <xf numFmtId="0" fontId="12" fillId="0" borderId="72" xfId="0" applyFont="1" applyBorder="1" applyAlignment="1">
      <alignment horizontal="right" vertical="center"/>
    </xf>
    <xf numFmtId="0" fontId="12" fillId="0" borderId="152" xfId="0" applyFont="1" applyBorder="1" applyAlignment="1">
      <alignment horizontal="right" vertical="center"/>
    </xf>
    <xf numFmtId="0" fontId="12" fillId="0" borderId="73" xfId="0" applyFont="1" applyBorder="1" applyAlignment="1">
      <alignment horizontal="right" vertical="center"/>
    </xf>
    <xf numFmtId="0" fontId="16" fillId="0" borderId="5" xfId="0" applyFont="1" applyBorder="1" applyAlignment="1">
      <alignment horizontal="left" vertical="center" wrapText="1"/>
    </xf>
    <xf numFmtId="181" fontId="0" fillId="0" borderId="141" xfId="0" applyNumberFormat="1" applyBorder="1" applyAlignment="1">
      <alignment horizontal="right" vertical="center"/>
    </xf>
    <xf numFmtId="181" fontId="0" fillId="0" borderId="146" xfId="0" applyNumberFormat="1" applyBorder="1" applyAlignment="1">
      <alignment horizontal="right" vertical="center"/>
    </xf>
    <xf numFmtId="0" fontId="12" fillId="0" borderId="84" xfId="0" applyFont="1" applyBorder="1" applyAlignment="1">
      <alignment horizontal="left" vertical="top" wrapText="1"/>
    </xf>
    <xf numFmtId="0" fontId="12" fillId="0" borderId="85" xfId="0" applyFont="1" applyBorder="1" applyAlignment="1">
      <alignment horizontal="left" vertical="top" wrapText="1"/>
    </xf>
    <xf numFmtId="0" fontId="12" fillId="0" borderId="58" xfId="0" applyFont="1" applyBorder="1" applyAlignment="1">
      <alignment horizontal="left" vertical="top" wrapText="1"/>
    </xf>
    <xf numFmtId="0" fontId="12" fillId="0" borderId="109" xfId="0" applyFont="1" applyBorder="1" applyAlignment="1">
      <alignment horizontal="left" vertical="top" wrapText="1"/>
    </xf>
    <xf numFmtId="0" fontId="12" fillId="0" borderId="132" xfId="0" applyFont="1" applyBorder="1" applyAlignment="1">
      <alignment horizontal="left" vertical="top" wrapText="1"/>
    </xf>
    <xf numFmtId="0" fontId="12" fillId="0" borderId="133" xfId="0" applyFont="1" applyBorder="1" applyAlignment="1">
      <alignment horizontal="left" vertical="top" wrapText="1"/>
    </xf>
    <xf numFmtId="0" fontId="12" fillId="0" borderId="86" xfId="0" applyFont="1" applyBorder="1" applyAlignment="1">
      <alignment horizontal="left" vertical="top" wrapText="1"/>
    </xf>
    <xf numFmtId="0" fontId="12" fillId="0" borderId="110" xfId="0" applyFont="1" applyBorder="1" applyAlignment="1">
      <alignment horizontal="left" vertical="top" wrapText="1"/>
    </xf>
    <xf numFmtId="0" fontId="0" fillId="0" borderId="110" xfId="0" applyBorder="1" applyAlignment="1">
      <alignment vertical="top"/>
    </xf>
    <xf numFmtId="181" fontId="0" fillId="0" borderId="109" xfId="0" applyNumberFormat="1" applyBorder="1" applyAlignment="1">
      <alignment horizontal="right" vertical="center"/>
    </xf>
    <xf numFmtId="181" fontId="0" fillId="0" borderId="132" xfId="0" applyNumberFormat="1" applyBorder="1" applyAlignment="1">
      <alignment horizontal="right" vertical="center"/>
    </xf>
    <xf numFmtId="181" fontId="0" fillId="0" borderId="133" xfId="0" applyNumberFormat="1" applyBorder="1" applyAlignment="1">
      <alignment horizontal="right" vertical="center"/>
    </xf>
    <xf numFmtId="181" fontId="0" fillId="0" borderId="88" xfId="0" applyNumberFormat="1" applyBorder="1" applyAlignment="1">
      <alignment horizontal="right" vertical="center"/>
    </xf>
    <xf numFmtId="181" fontId="0" fillId="0" borderId="89" xfId="0" applyNumberFormat="1" applyBorder="1" applyAlignment="1">
      <alignment horizontal="right" vertical="center"/>
    </xf>
    <xf numFmtId="181" fontId="0" fillId="0" borderId="61" xfId="0" applyNumberFormat="1" applyBorder="1" applyAlignment="1">
      <alignment horizontal="right" vertical="center"/>
    </xf>
    <xf numFmtId="181" fontId="0" fillId="0" borderId="110" xfId="0" applyNumberFormat="1" applyBorder="1" applyAlignment="1">
      <alignment horizontal="right" vertical="center"/>
    </xf>
    <xf numFmtId="181" fontId="0" fillId="0" borderId="90" xfId="0" applyNumberFormat="1" applyBorder="1" applyAlignment="1">
      <alignment horizontal="right" vertical="center"/>
    </xf>
    <xf numFmtId="0" fontId="12" fillId="0" borderId="84" xfId="0" applyFont="1" applyBorder="1" applyAlignment="1">
      <alignment horizontal="left" vertical="top"/>
    </xf>
    <xf numFmtId="0" fontId="12" fillId="0" borderId="85" xfId="0" applyFont="1" applyBorder="1" applyAlignment="1">
      <alignment horizontal="left" vertical="top"/>
    </xf>
    <xf numFmtId="0" fontId="12" fillId="0" borderId="58" xfId="0" applyFont="1" applyBorder="1" applyAlignment="1">
      <alignment horizontal="left" vertical="top"/>
    </xf>
    <xf numFmtId="0" fontId="12" fillId="0" borderId="109" xfId="0" applyFont="1" applyBorder="1" applyAlignment="1">
      <alignment horizontal="left" vertical="top"/>
    </xf>
    <xf numFmtId="0" fontId="12" fillId="0" borderId="132" xfId="0" applyFont="1" applyBorder="1" applyAlignment="1">
      <alignment horizontal="left" vertical="top"/>
    </xf>
    <xf numFmtId="0" fontId="12" fillId="0" borderId="133" xfId="0" applyFont="1" applyBorder="1" applyAlignment="1">
      <alignment horizontal="left" vertical="top"/>
    </xf>
    <xf numFmtId="181" fontId="0" fillId="0" borderId="79" xfId="0" applyNumberFormat="1" applyBorder="1" applyAlignment="1">
      <alignment horizontal="right" vertical="center"/>
    </xf>
    <xf numFmtId="181" fontId="0" fillId="0" borderId="69" xfId="0" applyNumberFormat="1" applyBorder="1" applyAlignment="1">
      <alignment horizontal="right" vertical="center"/>
    </xf>
    <xf numFmtId="181" fontId="0" fillId="0" borderId="65" xfId="0" applyNumberFormat="1" applyBorder="1" applyAlignment="1">
      <alignment horizontal="right" vertical="center"/>
    </xf>
    <xf numFmtId="0" fontId="16" fillId="0" borderId="5" xfId="0" quotePrefix="1" applyFont="1" applyBorder="1" applyAlignment="1">
      <alignment horizontal="left" vertical="center"/>
    </xf>
    <xf numFmtId="0" fontId="12" fillId="0" borderId="134" xfId="0" applyFont="1" applyBorder="1" applyAlignment="1">
      <alignment horizontal="left" vertical="top" wrapText="1"/>
    </xf>
    <xf numFmtId="0" fontId="0" fillId="0" borderId="135" xfId="0" applyBorder="1" applyAlignment="1">
      <alignment vertical="top"/>
    </xf>
    <xf numFmtId="0" fontId="0" fillId="0" borderId="136" xfId="0" applyBorder="1" applyAlignment="1">
      <alignment vertical="top"/>
    </xf>
    <xf numFmtId="0" fontId="0" fillId="0" borderId="137" xfId="0" applyBorder="1" applyAlignment="1">
      <alignment vertical="top"/>
    </xf>
    <xf numFmtId="0" fontId="0" fillId="0" borderId="138" xfId="0" applyBorder="1" applyAlignment="1">
      <alignment vertical="top"/>
    </xf>
    <xf numFmtId="0" fontId="0" fillId="0" borderId="139" xfId="0" applyBorder="1" applyAlignment="1">
      <alignment vertical="top"/>
    </xf>
    <xf numFmtId="0" fontId="0" fillId="0" borderId="140" xfId="0" applyBorder="1" applyAlignment="1">
      <alignment vertical="top"/>
    </xf>
    <xf numFmtId="0" fontId="0" fillId="0" borderId="141" xfId="0" applyBorder="1" applyAlignment="1">
      <alignment vertical="top"/>
    </xf>
    <xf numFmtId="14" fontId="12" fillId="0" borderId="52" xfId="0" applyNumberFormat="1" applyFont="1" applyBorder="1" applyAlignment="1">
      <alignment horizontal="center" vertical="center"/>
    </xf>
    <xf numFmtId="14" fontId="12" fillId="0" borderId="130" xfId="0" applyNumberFormat="1" applyFont="1" applyBorder="1" applyAlignment="1">
      <alignment horizontal="center" vertical="center"/>
    </xf>
    <xf numFmtId="14" fontId="12" fillId="0" borderId="56" xfId="0" applyNumberFormat="1" applyFont="1" applyBorder="1" applyAlignment="1">
      <alignment horizontal="center" vertical="center"/>
    </xf>
    <xf numFmtId="14" fontId="12" fillId="0" borderId="131" xfId="0" applyNumberFormat="1" applyFont="1" applyBorder="1" applyAlignment="1">
      <alignment horizontal="center" vertical="center"/>
    </xf>
    <xf numFmtId="0" fontId="12" fillId="0" borderId="55" xfId="0" applyFont="1" applyBorder="1" applyAlignment="1">
      <alignment horizontal="right" vertical="center"/>
    </xf>
    <xf numFmtId="0" fontId="12" fillId="0" borderId="52" xfId="0" applyFont="1" applyBorder="1" applyAlignment="1">
      <alignment horizontal="right" vertical="center"/>
    </xf>
    <xf numFmtId="14" fontId="12" fillId="0" borderId="55" xfId="0" applyNumberFormat="1" applyFont="1" applyBorder="1" applyAlignment="1">
      <alignment horizontal="center" vertical="center"/>
    </xf>
    <xf numFmtId="14" fontId="12" fillId="0" borderId="158" xfId="0" applyNumberFormat="1" applyFont="1" applyBorder="1" applyAlignment="1">
      <alignment horizontal="center" vertical="center"/>
    </xf>
    <xf numFmtId="0" fontId="12" fillId="0" borderId="56" xfId="0" applyFont="1" applyBorder="1" applyAlignment="1">
      <alignment horizontal="right" vertical="center"/>
    </xf>
    <xf numFmtId="0" fontId="12" fillId="0" borderId="123" xfId="0" applyFont="1" applyBorder="1" applyAlignment="1">
      <alignment horizontal="center" vertical="center"/>
    </xf>
    <xf numFmtId="0" fontId="0" fillId="0" borderId="127" xfId="0" applyBorder="1" applyAlignment="1">
      <alignment horizontal="center" vertical="center"/>
    </xf>
    <xf numFmtId="0" fontId="0" fillId="0" borderId="129" xfId="0" applyBorder="1" applyAlignment="1">
      <alignment horizontal="center" vertical="center"/>
    </xf>
    <xf numFmtId="0" fontId="12" fillId="0" borderId="153" xfId="0" applyFont="1" applyBorder="1" applyAlignment="1">
      <alignment horizontal="left" vertical="center"/>
    </xf>
    <xf numFmtId="0" fontId="12" fillId="0" borderId="74" xfId="0" applyFont="1" applyBorder="1" applyAlignment="1">
      <alignment horizontal="left" vertical="center"/>
    </xf>
    <xf numFmtId="0" fontId="12" fillId="0" borderId="49" xfId="0" applyFont="1" applyBorder="1" applyAlignment="1">
      <alignment horizontal="center" vertical="center"/>
    </xf>
    <xf numFmtId="0" fontId="12" fillId="0" borderId="77" xfId="0" applyFont="1" applyBorder="1" applyAlignment="1">
      <alignment horizontal="center" vertical="center"/>
    </xf>
    <xf numFmtId="0" fontId="12" fillId="0" borderId="96" xfId="0" applyFont="1" applyBorder="1" applyAlignment="1">
      <alignment horizontal="center" vertical="center"/>
    </xf>
    <xf numFmtId="0" fontId="12" fillId="0" borderId="65" xfId="0" applyFont="1" applyBorder="1" applyAlignment="1">
      <alignment horizontal="center" vertical="center"/>
    </xf>
    <xf numFmtId="0" fontId="12" fillId="0" borderId="79" xfId="0" applyFont="1" applyBorder="1" applyAlignment="1">
      <alignment horizontal="right" vertical="center"/>
    </xf>
    <xf numFmtId="0" fontId="12" fillId="0" borderId="69" xfId="0" applyFont="1" applyBorder="1" applyAlignment="1">
      <alignment horizontal="right" vertical="center"/>
    </xf>
    <xf numFmtId="0" fontId="12" fillId="0" borderId="65" xfId="0" applyFont="1" applyBorder="1" applyAlignment="1">
      <alignment horizontal="right" vertical="center"/>
    </xf>
    <xf numFmtId="0" fontId="12" fillId="0" borderId="127" xfId="0" applyFont="1" applyBorder="1">
      <alignment vertical="center"/>
    </xf>
    <xf numFmtId="0" fontId="12" fillId="0" borderId="52" xfId="0" applyFont="1" applyBorder="1">
      <alignment vertical="center"/>
    </xf>
    <xf numFmtId="0" fontId="12" fillId="0" borderId="55" xfId="0" applyFont="1" applyBorder="1" applyAlignment="1">
      <alignment horizontal="center" vertical="center"/>
    </xf>
    <xf numFmtId="0" fontId="12" fillId="0" borderId="52" xfId="0" applyFont="1" applyBorder="1" applyAlignment="1">
      <alignment horizontal="center" vertical="center"/>
    </xf>
    <xf numFmtId="0" fontId="12" fillId="0" borderId="159" xfId="0" applyFont="1" applyBorder="1">
      <alignment vertical="center"/>
    </xf>
    <xf numFmtId="0" fontId="12" fillId="0" borderId="55" xfId="0" applyFont="1" applyBorder="1">
      <alignment vertical="center"/>
    </xf>
    <xf numFmtId="0" fontId="12" fillId="0" borderId="129" xfId="0" applyFont="1" applyBorder="1">
      <alignment vertical="center"/>
    </xf>
    <xf numFmtId="0" fontId="12" fillId="0" borderId="56" xfId="0" applyFont="1" applyBorder="1">
      <alignment vertical="center"/>
    </xf>
    <xf numFmtId="0" fontId="12" fillId="0" borderId="56" xfId="0" applyFont="1" applyBorder="1" applyAlignment="1">
      <alignment horizontal="center" vertical="center"/>
    </xf>
  </cellXfs>
  <cellStyles count="2">
    <cellStyle name="桁区切り" xfId="1" builtinId="6"/>
    <cellStyle name="標準" xfId="0" builtinId="0"/>
  </cellStyles>
  <dxfs count="3">
    <dxf>
      <font>
        <condense val="0"/>
        <extend val="0"/>
        <color indexed="45"/>
      </font>
    </dxf>
    <dxf>
      <font>
        <condense val="0"/>
        <extend val="0"/>
        <color indexed="43"/>
      </font>
    </dxf>
    <dxf>
      <font>
        <condense val="0"/>
        <extend val="0"/>
        <color indexed="4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190499</xdr:colOff>
      <xdr:row>0</xdr:row>
      <xdr:rowOff>46990</xdr:rowOff>
    </xdr:from>
    <xdr:to>
      <xdr:col>6</xdr:col>
      <xdr:colOff>1655372</xdr:colOff>
      <xdr:row>0</xdr:row>
      <xdr:rowOff>285749</xdr:rowOff>
    </xdr:to>
    <xdr:sp macro="" textlink="">
      <xdr:nvSpPr>
        <xdr:cNvPr id="3" name="正方形/長方形 2">
          <a:extLst>
            <a:ext uri="{FF2B5EF4-FFF2-40B4-BE49-F238E27FC236}">
              <a16:creationId xmlns:a16="http://schemas.microsoft.com/office/drawing/2014/main" id="{B316260A-E9FE-D9B3-48B7-FE8CE79C7613}"/>
            </a:ext>
          </a:extLst>
        </xdr:cNvPr>
        <xdr:cNvSpPr/>
      </xdr:nvSpPr>
      <xdr:spPr>
        <a:xfrm>
          <a:off x="7324724" y="46990"/>
          <a:ext cx="1464873" cy="238759"/>
        </a:xfrm>
        <a:prstGeom prst="rect">
          <a:avLst/>
        </a:pr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rgbClr val="FF0000"/>
              </a:solidFill>
              <a:latin typeface="+mn-ea"/>
              <a:ea typeface="+mn-ea"/>
            </a:rPr>
            <a:t>Ｒ０４ 応募申請用</a:t>
          </a:r>
        </a:p>
      </xdr:txBody>
    </xdr:sp>
    <xdr:clientData/>
  </xdr:twoCellAnchor>
  <xdr:twoCellAnchor>
    <xdr:from>
      <xdr:col>6</xdr:col>
      <xdr:colOff>200025</xdr:colOff>
      <xdr:row>48</xdr:row>
      <xdr:rowOff>57150</xdr:rowOff>
    </xdr:from>
    <xdr:to>
      <xdr:col>6</xdr:col>
      <xdr:colOff>1664898</xdr:colOff>
      <xdr:row>49</xdr:row>
      <xdr:rowOff>29209</xdr:rowOff>
    </xdr:to>
    <xdr:sp macro="" textlink="">
      <xdr:nvSpPr>
        <xdr:cNvPr id="4" name="正方形/長方形 3">
          <a:extLst>
            <a:ext uri="{FF2B5EF4-FFF2-40B4-BE49-F238E27FC236}">
              <a16:creationId xmlns:a16="http://schemas.microsoft.com/office/drawing/2014/main" id="{AFCCED36-4505-79D7-C5F6-B2980FD69380}"/>
            </a:ext>
          </a:extLst>
        </xdr:cNvPr>
        <xdr:cNvSpPr/>
      </xdr:nvSpPr>
      <xdr:spPr>
        <a:xfrm>
          <a:off x="7334250" y="13525500"/>
          <a:ext cx="1464873" cy="238759"/>
        </a:xfrm>
        <a:prstGeom prst="rect">
          <a:avLst/>
        </a:pr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rgbClr val="FF0000"/>
              </a:solidFill>
              <a:latin typeface="+mn-ea"/>
              <a:ea typeface="+mn-ea"/>
            </a:rPr>
            <a:t>Ｒ０４ 応募申請用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22</xdr:row>
      <xdr:rowOff>0</xdr:rowOff>
    </xdr:from>
    <xdr:to>
      <xdr:col>2</xdr:col>
      <xdr:colOff>455920</xdr:colOff>
      <xdr:row>22</xdr:row>
      <xdr:rowOff>225561</xdr:rowOff>
    </xdr:to>
    <xdr:sp macro="" textlink="">
      <xdr:nvSpPr>
        <xdr:cNvPr id="2" name="Text Box 92">
          <a:extLst>
            <a:ext uri="{FF2B5EF4-FFF2-40B4-BE49-F238E27FC236}">
              <a16:creationId xmlns:a16="http://schemas.microsoft.com/office/drawing/2014/main" id="{422C794D-5B9B-4AF7-B5FC-ABE13F397367}"/>
            </a:ext>
          </a:extLst>
        </xdr:cNvPr>
        <xdr:cNvSpPr txBox="1">
          <a:spLocks noChangeArrowheads="1"/>
        </xdr:cNvSpPr>
      </xdr:nvSpPr>
      <xdr:spPr bwMode="auto">
        <a:xfrm>
          <a:off x="2724150" y="7486650"/>
          <a:ext cx="455920"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（ア）</a:t>
          </a:r>
        </a:p>
        <a:p>
          <a:pPr algn="ctr"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9525</xdr:colOff>
      <xdr:row>22</xdr:row>
      <xdr:rowOff>19050</xdr:rowOff>
    </xdr:from>
    <xdr:to>
      <xdr:col>3</xdr:col>
      <xdr:colOff>465445</xdr:colOff>
      <xdr:row>22</xdr:row>
      <xdr:rowOff>244611</xdr:rowOff>
    </xdr:to>
    <xdr:sp macro="" textlink="">
      <xdr:nvSpPr>
        <xdr:cNvPr id="4" name="Text Box 92">
          <a:extLst>
            <a:ext uri="{FF2B5EF4-FFF2-40B4-BE49-F238E27FC236}">
              <a16:creationId xmlns:a16="http://schemas.microsoft.com/office/drawing/2014/main" id="{5518C92A-6D30-4D7F-A944-482DFB3DF282}"/>
            </a:ext>
          </a:extLst>
        </xdr:cNvPr>
        <xdr:cNvSpPr txBox="1">
          <a:spLocks noChangeArrowheads="1"/>
        </xdr:cNvSpPr>
      </xdr:nvSpPr>
      <xdr:spPr bwMode="auto">
        <a:xfrm>
          <a:off x="4229100" y="7505700"/>
          <a:ext cx="455920"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（イ）</a:t>
          </a:r>
        </a:p>
        <a:p>
          <a:pPr algn="ctr"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xdr:col>
      <xdr:colOff>19050</xdr:colOff>
      <xdr:row>22</xdr:row>
      <xdr:rowOff>9525</xdr:rowOff>
    </xdr:from>
    <xdr:to>
      <xdr:col>4</xdr:col>
      <xdr:colOff>474970</xdr:colOff>
      <xdr:row>22</xdr:row>
      <xdr:rowOff>235086</xdr:rowOff>
    </xdr:to>
    <xdr:sp macro="" textlink="">
      <xdr:nvSpPr>
        <xdr:cNvPr id="5" name="Text Box 94">
          <a:extLst>
            <a:ext uri="{FF2B5EF4-FFF2-40B4-BE49-F238E27FC236}">
              <a16:creationId xmlns:a16="http://schemas.microsoft.com/office/drawing/2014/main" id="{3CF45655-E789-4486-891D-11E596BE50A1}"/>
            </a:ext>
          </a:extLst>
        </xdr:cNvPr>
        <xdr:cNvSpPr txBox="1">
          <a:spLocks noChangeArrowheads="1"/>
        </xdr:cNvSpPr>
      </xdr:nvSpPr>
      <xdr:spPr bwMode="auto">
        <a:xfrm>
          <a:off x="5734050" y="7496175"/>
          <a:ext cx="455920" cy="225561"/>
        </a:xfrm>
        <a:prstGeom prst="rect">
          <a:avLst/>
        </a:prstGeom>
        <a:noFill/>
        <a:ln w="9525">
          <a:noFill/>
          <a:miter lim="800000"/>
          <a:headEnd/>
          <a:tailEnd/>
        </a:ln>
      </xdr:spPr>
      <xdr:txBody>
        <a:bodyPr vertOverflow="clip" wrap="square" lIns="27432" tIns="18288" rIns="27432"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（ウ）Ｂ）</a:t>
          </a:r>
        </a:p>
      </xdr:txBody>
    </xdr:sp>
    <xdr:clientData/>
  </xdr:twoCellAnchor>
  <xdr:twoCellAnchor>
    <xdr:from>
      <xdr:col>5</xdr:col>
      <xdr:colOff>0</xdr:colOff>
      <xdr:row>22</xdr:row>
      <xdr:rowOff>0</xdr:rowOff>
    </xdr:from>
    <xdr:to>
      <xdr:col>5</xdr:col>
      <xdr:colOff>464895</xdr:colOff>
      <xdr:row>22</xdr:row>
      <xdr:rowOff>225561</xdr:rowOff>
    </xdr:to>
    <xdr:sp macro="" textlink="">
      <xdr:nvSpPr>
        <xdr:cNvPr id="6" name="Text Box 95">
          <a:extLst>
            <a:ext uri="{FF2B5EF4-FFF2-40B4-BE49-F238E27FC236}">
              <a16:creationId xmlns:a16="http://schemas.microsoft.com/office/drawing/2014/main" id="{6DAC347E-029A-43BE-A8BA-1246CB6E400A}"/>
            </a:ext>
          </a:extLst>
        </xdr:cNvPr>
        <xdr:cNvSpPr txBox="1">
          <a:spLocks noChangeArrowheads="1"/>
        </xdr:cNvSpPr>
      </xdr:nvSpPr>
      <xdr:spPr bwMode="auto">
        <a:xfrm>
          <a:off x="7210425" y="7486650"/>
          <a:ext cx="464895"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（エ）</a:t>
          </a:r>
        </a:p>
      </xdr:txBody>
    </xdr:sp>
    <xdr:clientData/>
  </xdr:twoCellAnchor>
  <xdr:twoCellAnchor>
    <xdr:from>
      <xdr:col>2</xdr:col>
      <xdr:colOff>0</xdr:colOff>
      <xdr:row>26</xdr:row>
      <xdr:rowOff>0</xdr:rowOff>
    </xdr:from>
    <xdr:to>
      <xdr:col>2</xdr:col>
      <xdr:colOff>455920</xdr:colOff>
      <xdr:row>26</xdr:row>
      <xdr:rowOff>229034</xdr:rowOff>
    </xdr:to>
    <xdr:sp macro="" textlink="">
      <xdr:nvSpPr>
        <xdr:cNvPr id="7" name="Text Box 96">
          <a:extLst>
            <a:ext uri="{FF2B5EF4-FFF2-40B4-BE49-F238E27FC236}">
              <a16:creationId xmlns:a16="http://schemas.microsoft.com/office/drawing/2014/main" id="{7A736F4E-FD35-404F-AE3F-BD8D9BB929FB}"/>
            </a:ext>
          </a:extLst>
        </xdr:cNvPr>
        <xdr:cNvSpPr txBox="1">
          <a:spLocks noChangeArrowheads="1"/>
        </xdr:cNvSpPr>
      </xdr:nvSpPr>
      <xdr:spPr bwMode="auto">
        <a:xfrm>
          <a:off x="2724150" y="9067800"/>
          <a:ext cx="45592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（オ）</a:t>
          </a:r>
        </a:p>
      </xdr:txBody>
    </xdr:sp>
    <xdr:clientData/>
  </xdr:twoCellAnchor>
  <xdr:twoCellAnchor>
    <xdr:from>
      <xdr:col>3</xdr:col>
      <xdr:colOff>0</xdr:colOff>
      <xdr:row>26</xdr:row>
      <xdr:rowOff>0</xdr:rowOff>
    </xdr:from>
    <xdr:to>
      <xdr:col>3</xdr:col>
      <xdr:colOff>464895</xdr:colOff>
      <xdr:row>26</xdr:row>
      <xdr:rowOff>229034</xdr:rowOff>
    </xdr:to>
    <xdr:sp macro="" textlink="">
      <xdr:nvSpPr>
        <xdr:cNvPr id="8" name="Text Box 97">
          <a:extLst>
            <a:ext uri="{FF2B5EF4-FFF2-40B4-BE49-F238E27FC236}">
              <a16:creationId xmlns:a16="http://schemas.microsoft.com/office/drawing/2014/main" id="{AE94D635-CAF6-4DAA-9403-A14DB74D3959}"/>
            </a:ext>
          </a:extLst>
        </xdr:cNvPr>
        <xdr:cNvSpPr txBox="1">
          <a:spLocks noChangeArrowheads="1"/>
        </xdr:cNvSpPr>
      </xdr:nvSpPr>
      <xdr:spPr bwMode="auto">
        <a:xfrm>
          <a:off x="4219575" y="9067800"/>
          <a:ext cx="464895"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（カ）</a:t>
          </a:r>
        </a:p>
      </xdr:txBody>
    </xdr:sp>
    <xdr:clientData/>
  </xdr:twoCellAnchor>
  <xdr:twoCellAnchor>
    <xdr:from>
      <xdr:col>4</xdr:col>
      <xdr:colOff>0</xdr:colOff>
      <xdr:row>26</xdr:row>
      <xdr:rowOff>0</xdr:rowOff>
    </xdr:from>
    <xdr:to>
      <xdr:col>4</xdr:col>
      <xdr:colOff>457050</xdr:colOff>
      <xdr:row>26</xdr:row>
      <xdr:rowOff>229034</xdr:rowOff>
    </xdr:to>
    <xdr:sp macro="" textlink="">
      <xdr:nvSpPr>
        <xdr:cNvPr id="9" name="Text Box 98">
          <a:extLst>
            <a:ext uri="{FF2B5EF4-FFF2-40B4-BE49-F238E27FC236}">
              <a16:creationId xmlns:a16="http://schemas.microsoft.com/office/drawing/2014/main" id="{C86638BD-F30C-4E4C-9CC9-EE4717A120E4}"/>
            </a:ext>
          </a:extLst>
        </xdr:cNvPr>
        <xdr:cNvSpPr txBox="1">
          <a:spLocks noChangeArrowheads="1"/>
        </xdr:cNvSpPr>
      </xdr:nvSpPr>
      <xdr:spPr bwMode="auto">
        <a:xfrm>
          <a:off x="5715000" y="9067800"/>
          <a:ext cx="457050" cy="229034"/>
        </a:xfrm>
        <a:prstGeom prst="rect">
          <a:avLst/>
        </a:prstGeom>
        <a:noFill/>
        <a:ln w="9525">
          <a:noFill/>
          <a:miter lim="800000"/>
          <a:headEnd/>
          <a:tailEnd/>
        </a:ln>
      </xdr:spPr>
      <xdr:txBody>
        <a:bodyPr vertOverflow="clip" wrap="square" lIns="27432" tIns="18288" rIns="27432"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（キ）Ｂ）</a:t>
          </a:r>
        </a:p>
      </xdr:txBody>
    </xdr:sp>
    <xdr:clientData/>
  </xdr:twoCellAnchor>
  <xdr:twoCellAnchor>
    <xdr:from>
      <xdr:col>5</xdr:col>
      <xdr:colOff>0</xdr:colOff>
      <xdr:row>26</xdr:row>
      <xdr:rowOff>0</xdr:rowOff>
    </xdr:from>
    <xdr:to>
      <xdr:col>5</xdr:col>
      <xdr:colOff>464895</xdr:colOff>
      <xdr:row>26</xdr:row>
      <xdr:rowOff>229034</xdr:rowOff>
    </xdr:to>
    <xdr:sp macro="" textlink="">
      <xdr:nvSpPr>
        <xdr:cNvPr id="10" name="Text Box 99">
          <a:extLst>
            <a:ext uri="{FF2B5EF4-FFF2-40B4-BE49-F238E27FC236}">
              <a16:creationId xmlns:a16="http://schemas.microsoft.com/office/drawing/2014/main" id="{A5962A39-B7AF-4BB9-BE0A-7E6B39BE52E9}"/>
            </a:ext>
          </a:extLst>
        </xdr:cNvPr>
        <xdr:cNvSpPr txBox="1">
          <a:spLocks noChangeArrowheads="1"/>
        </xdr:cNvSpPr>
      </xdr:nvSpPr>
      <xdr:spPr bwMode="auto">
        <a:xfrm>
          <a:off x="7210425" y="9067800"/>
          <a:ext cx="464895"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2</xdr:col>
      <xdr:colOff>0</xdr:colOff>
      <xdr:row>31</xdr:row>
      <xdr:rowOff>0</xdr:rowOff>
    </xdr:from>
    <xdr:to>
      <xdr:col>2</xdr:col>
      <xdr:colOff>455920</xdr:colOff>
      <xdr:row>31</xdr:row>
      <xdr:rowOff>229034</xdr:rowOff>
    </xdr:to>
    <xdr:sp macro="" textlink="">
      <xdr:nvSpPr>
        <xdr:cNvPr id="11" name="Text Box 19">
          <a:extLst>
            <a:ext uri="{FF2B5EF4-FFF2-40B4-BE49-F238E27FC236}">
              <a16:creationId xmlns:a16="http://schemas.microsoft.com/office/drawing/2014/main" id="{5BF1DBAD-6DBC-4E5E-99C7-2EDC8BB60BD5}"/>
            </a:ext>
          </a:extLst>
        </xdr:cNvPr>
        <xdr:cNvSpPr txBox="1">
          <a:spLocks noChangeArrowheads="1"/>
        </xdr:cNvSpPr>
      </xdr:nvSpPr>
      <xdr:spPr bwMode="auto">
        <a:xfrm>
          <a:off x="2724150" y="10791825"/>
          <a:ext cx="45592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3</xdr:col>
      <xdr:colOff>0</xdr:colOff>
      <xdr:row>31</xdr:row>
      <xdr:rowOff>0</xdr:rowOff>
    </xdr:from>
    <xdr:to>
      <xdr:col>3</xdr:col>
      <xdr:colOff>465457</xdr:colOff>
      <xdr:row>31</xdr:row>
      <xdr:rowOff>229034</xdr:rowOff>
    </xdr:to>
    <xdr:sp macro="" textlink="">
      <xdr:nvSpPr>
        <xdr:cNvPr id="12" name="Text Box 102">
          <a:extLst>
            <a:ext uri="{FF2B5EF4-FFF2-40B4-BE49-F238E27FC236}">
              <a16:creationId xmlns:a16="http://schemas.microsoft.com/office/drawing/2014/main" id="{AA625BBB-06A9-4169-B42A-CD0B9086DA2D}"/>
            </a:ext>
          </a:extLst>
        </xdr:cNvPr>
        <xdr:cNvSpPr txBox="1">
          <a:spLocks noChangeArrowheads="1"/>
        </xdr:cNvSpPr>
      </xdr:nvSpPr>
      <xdr:spPr bwMode="auto">
        <a:xfrm>
          <a:off x="4219575" y="10791825"/>
          <a:ext cx="465457"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（コ）</a:t>
          </a:r>
        </a:p>
      </xdr:txBody>
    </xdr:sp>
    <xdr:clientData/>
  </xdr:twoCellAnchor>
  <xdr:twoCellAnchor>
    <xdr:from>
      <xdr:col>4</xdr:col>
      <xdr:colOff>0</xdr:colOff>
      <xdr:row>31</xdr:row>
      <xdr:rowOff>0</xdr:rowOff>
    </xdr:from>
    <xdr:to>
      <xdr:col>4</xdr:col>
      <xdr:colOff>459825</xdr:colOff>
      <xdr:row>31</xdr:row>
      <xdr:rowOff>259715</xdr:rowOff>
    </xdr:to>
    <xdr:sp macro="" textlink="">
      <xdr:nvSpPr>
        <xdr:cNvPr id="13" name="Text Box 103">
          <a:extLst>
            <a:ext uri="{FF2B5EF4-FFF2-40B4-BE49-F238E27FC236}">
              <a16:creationId xmlns:a16="http://schemas.microsoft.com/office/drawing/2014/main" id="{AB8CD0C9-CA90-49C6-BF82-364817FAB53D}"/>
            </a:ext>
          </a:extLst>
        </xdr:cNvPr>
        <xdr:cNvSpPr txBox="1">
          <a:spLocks noChangeArrowheads="1"/>
        </xdr:cNvSpPr>
      </xdr:nvSpPr>
      <xdr:spPr bwMode="auto">
        <a:xfrm>
          <a:off x="5715000" y="10791825"/>
          <a:ext cx="459825" cy="25971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2</xdr:col>
      <xdr:colOff>0</xdr:colOff>
      <xdr:row>33</xdr:row>
      <xdr:rowOff>0</xdr:rowOff>
    </xdr:from>
    <xdr:to>
      <xdr:col>2</xdr:col>
      <xdr:colOff>455920</xdr:colOff>
      <xdr:row>33</xdr:row>
      <xdr:rowOff>225518</xdr:rowOff>
    </xdr:to>
    <xdr:sp macro="" textlink="">
      <xdr:nvSpPr>
        <xdr:cNvPr id="14" name="Text Box 20">
          <a:extLst>
            <a:ext uri="{FF2B5EF4-FFF2-40B4-BE49-F238E27FC236}">
              <a16:creationId xmlns:a16="http://schemas.microsoft.com/office/drawing/2014/main" id="{65029452-22AA-47AB-8167-A9DC04AA6F1B}"/>
            </a:ext>
          </a:extLst>
        </xdr:cNvPr>
        <xdr:cNvSpPr txBox="1">
          <a:spLocks noChangeArrowheads="1"/>
        </xdr:cNvSpPr>
      </xdr:nvSpPr>
      <xdr:spPr bwMode="auto">
        <a:xfrm>
          <a:off x="2724150" y="11706225"/>
          <a:ext cx="455920"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3</xdr:col>
      <xdr:colOff>0</xdr:colOff>
      <xdr:row>33</xdr:row>
      <xdr:rowOff>0</xdr:rowOff>
    </xdr:from>
    <xdr:to>
      <xdr:col>3</xdr:col>
      <xdr:colOff>464895</xdr:colOff>
      <xdr:row>33</xdr:row>
      <xdr:rowOff>225518</xdr:rowOff>
    </xdr:to>
    <xdr:sp macro="" textlink="">
      <xdr:nvSpPr>
        <xdr:cNvPr id="15" name="Text Box 23">
          <a:extLst>
            <a:ext uri="{FF2B5EF4-FFF2-40B4-BE49-F238E27FC236}">
              <a16:creationId xmlns:a16="http://schemas.microsoft.com/office/drawing/2014/main" id="{3DEA8A3A-6168-4358-A2AD-66C20060801B}"/>
            </a:ext>
          </a:extLst>
        </xdr:cNvPr>
        <xdr:cNvSpPr txBox="1">
          <a:spLocks noChangeArrowheads="1"/>
        </xdr:cNvSpPr>
      </xdr:nvSpPr>
      <xdr:spPr bwMode="auto">
        <a:xfrm>
          <a:off x="4219575" y="11706225"/>
          <a:ext cx="464895"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（ス）</a:t>
          </a:r>
        </a:p>
      </xdr:txBody>
    </xdr:sp>
    <xdr:clientData/>
  </xdr:twoCellAnchor>
  <xdr:twoCellAnchor>
    <xdr:from>
      <xdr:col>4</xdr:col>
      <xdr:colOff>0</xdr:colOff>
      <xdr:row>33</xdr:row>
      <xdr:rowOff>0</xdr:rowOff>
    </xdr:from>
    <xdr:to>
      <xdr:col>4</xdr:col>
      <xdr:colOff>455920</xdr:colOff>
      <xdr:row>33</xdr:row>
      <xdr:rowOff>225518</xdr:rowOff>
    </xdr:to>
    <xdr:sp macro="" textlink="">
      <xdr:nvSpPr>
        <xdr:cNvPr id="16" name="Text Box 24">
          <a:extLst>
            <a:ext uri="{FF2B5EF4-FFF2-40B4-BE49-F238E27FC236}">
              <a16:creationId xmlns:a16="http://schemas.microsoft.com/office/drawing/2014/main" id="{C2214849-8ECB-451C-92FC-B278C2ECC5D7}"/>
            </a:ext>
          </a:extLst>
        </xdr:cNvPr>
        <xdr:cNvSpPr txBox="1">
          <a:spLocks noChangeArrowheads="1"/>
        </xdr:cNvSpPr>
      </xdr:nvSpPr>
      <xdr:spPr bwMode="auto">
        <a:xfrm>
          <a:off x="5715000" y="11706225"/>
          <a:ext cx="455920"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（セ）</a:t>
          </a:r>
        </a:p>
      </xdr:txBody>
    </xdr:sp>
    <xdr:clientData/>
  </xdr:twoCellAnchor>
  <xdr:twoCellAnchor>
    <xdr:from>
      <xdr:col>2</xdr:col>
      <xdr:colOff>0</xdr:colOff>
      <xdr:row>35</xdr:row>
      <xdr:rowOff>0</xdr:rowOff>
    </xdr:from>
    <xdr:to>
      <xdr:col>2</xdr:col>
      <xdr:colOff>455920</xdr:colOff>
      <xdr:row>35</xdr:row>
      <xdr:rowOff>225518</xdr:rowOff>
    </xdr:to>
    <xdr:sp macro="" textlink="">
      <xdr:nvSpPr>
        <xdr:cNvPr id="17" name="Text Box 101">
          <a:extLst>
            <a:ext uri="{FF2B5EF4-FFF2-40B4-BE49-F238E27FC236}">
              <a16:creationId xmlns:a16="http://schemas.microsoft.com/office/drawing/2014/main" id="{F5F0F89D-52B4-47FF-AA50-465989F0E816}"/>
            </a:ext>
          </a:extLst>
        </xdr:cNvPr>
        <xdr:cNvSpPr txBox="1">
          <a:spLocks noChangeArrowheads="1"/>
        </xdr:cNvSpPr>
      </xdr:nvSpPr>
      <xdr:spPr bwMode="auto">
        <a:xfrm>
          <a:off x="2724150" y="12620625"/>
          <a:ext cx="455920"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3</xdr:col>
      <xdr:colOff>0</xdr:colOff>
      <xdr:row>35</xdr:row>
      <xdr:rowOff>0</xdr:rowOff>
    </xdr:from>
    <xdr:to>
      <xdr:col>3</xdr:col>
      <xdr:colOff>455920</xdr:colOff>
      <xdr:row>35</xdr:row>
      <xdr:rowOff>229034</xdr:rowOff>
    </xdr:to>
    <xdr:sp macro="" textlink="">
      <xdr:nvSpPr>
        <xdr:cNvPr id="18" name="Text Box 100">
          <a:extLst>
            <a:ext uri="{FF2B5EF4-FFF2-40B4-BE49-F238E27FC236}">
              <a16:creationId xmlns:a16="http://schemas.microsoft.com/office/drawing/2014/main" id="{25DB9C28-FE8B-4134-AC70-7F602A6BB4BF}"/>
            </a:ext>
          </a:extLst>
        </xdr:cNvPr>
        <xdr:cNvSpPr txBox="1">
          <a:spLocks noChangeArrowheads="1"/>
        </xdr:cNvSpPr>
      </xdr:nvSpPr>
      <xdr:spPr bwMode="auto">
        <a:xfrm>
          <a:off x="4219575" y="12620625"/>
          <a:ext cx="45592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（タ）</a:t>
          </a:r>
        </a:p>
      </xdr:txBody>
    </xdr:sp>
    <xdr:clientData/>
  </xdr:twoCellAnchor>
  <xdr:twoCellAnchor>
    <xdr:from>
      <xdr:col>4</xdr:col>
      <xdr:colOff>0</xdr:colOff>
      <xdr:row>35</xdr:row>
      <xdr:rowOff>0</xdr:rowOff>
    </xdr:from>
    <xdr:to>
      <xdr:col>4</xdr:col>
      <xdr:colOff>455920</xdr:colOff>
      <xdr:row>35</xdr:row>
      <xdr:rowOff>229034</xdr:rowOff>
    </xdr:to>
    <xdr:sp macro="" textlink="">
      <xdr:nvSpPr>
        <xdr:cNvPr id="19" name="Text Box 100">
          <a:extLst>
            <a:ext uri="{FF2B5EF4-FFF2-40B4-BE49-F238E27FC236}">
              <a16:creationId xmlns:a16="http://schemas.microsoft.com/office/drawing/2014/main" id="{6D70A2E0-AA82-499A-8752-FC0858F8A7A3}"/>
            </a:ext>
          </a:extLst>
        </xdr:cNvPr>
        <xdr:cNvSpPr txBox="1">
          <a:spLocks noChangeArrowheads="1"/>
        </xdr:cNvSpPr>
      </xdr:nvSpPr>
      <xdr:spPr bwMode="auto">
        <a:xfrm>
          <a:off x="5715000" y="12620625"/>
          <a:ext cx="455920"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（チ）</a:t>
          </a:r>
        </a:p>
      </xdr:txBody>
    </xdr:sp>
    <xdr:clientData/>
  </xdr:twoCellAnchor>
  <xdr:twoCellAnchor>
    <xdr:from>
      <xdr:col>5</xdr:col>
      <xdr:colOff>0</xdr:colOff>
      <xdr:row>0</xdr:row>
      <xdr:rowOff>152400</xdr:rowOff>
    </xdr:from>
    <xdr:to>
      <xdr:col>5</xdr:col>
      <xdr:colOff>1464873</xdr:colOff>
      <xdr:row>1</xdr:row>
      <xdr:rowOff>105409</xdr:rowOff>
    </xdr:to>
    <xdr:sp macro="" textlink="">
      <xdr:nvSpPr>
        <xdr:cNvPr id="20" name="正方形/長方形 19">
          <a:extLst>
            <a:ext uri="{FF2B5EF4-FFF2-40B4-BE49-F238E27FC236}">
              <a16:creationId xmlns:a16="http://schemas.microsoft.com/office/drawing/2014/main" id="{BC40339B-03CB-4D75-BF5E-35B13532D2C4}"/>
            </a:ext>
          </a:extLst>
        </xdr:cNvPr>
        <xdr:cNvSpPr/>
      </xdr:nvSpPr>
      <xdr:spPr>
        <a:xfrm>
          <a:off x="7210425" y="152400"/>
          <a:ext cx="1464873" cy="238759"/>
        </a:xfrm>
        <a:prstGeom prst="rect">
          <a:avLst/>
        </a:pr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rgbClr val="FF0000"/>
              </a:solidFill>
              <a:latin typeface="+mn-ea"/>
              <a:ea typeface="+mn-ea"/>
            </a:rPr>
            <a:t>Ｒ０４ 応募申請用</a:t>
          </a:r>
        </a:p>
      </xdr:txBody>
    </xdr:sp>
    <xdr:clientData/>
  </xdr:twoCellAnchor>
  <xdr:twoCellAnchor>
    <xdr:from>
      <xdr:col>9</xdr:col>
      <xdr:colOff>5200650</xdr:colOff>
      <xdr:row>1</xdr:row>
      <xdr:rowOff>0</xdr:rowOff>
    </xdr:from>
    <xdr:to>
      <xdr:col>9</xdr:col>
      <xdr:colOff>6665523</xdr:colOff>
      <xdr:row>1</xdr:row>
      <xdr:rowOff>238759</xdr:rowOff>
    </xdr:to>
    <xdr:sp macro="" textlink="">
      <xdr:nvSpPr>
        <xdr:cNvPr id="21" name="正方形/長方形 20">
          <a:extLst>
            <a:ext uri="{FF2B5EF4-FFF2-40B4-BE49-F238E27FC236}">
              <a16:creationId xmlns:a16="http://schemas.microsoft.com/office/drawing/2014/main" id="{D9717871-978C-48C8-ADD9-9544F80EB985}"/>
            </a:ext>
          </a:extLst>
        </xdr:cNvPr>
        <xdr:cNvSpPr/>
      </xdr:nvSpPr>
      <xdr:spPr>
        <a:xfrm>
          <a:off x="16563975" y="285750"/>
          <a:ext cx="1464873" cy="238759"/>
        </a:xfrm>
        <a:prstGeom prst="rect">
          <a:avLst/>
        </a:pr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rgbClr val="FF0000"/>
              </a:solidFill>
              <a:latin typeface="+mn-ea"/>
              <a:ea typeface="+mn-ea"/>
            </a:rPr>
            <a:t>Ｒ０４ 応募申請用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533400</xdr:colOff>
      <xdr:row>28</xdr:row>
      <xdr:rowOff>28575</xdr:rowOff>
    </xdr:from>
    <xdr:to>
      <xdr:col>3</xdr:col>
      <xdr:colOff>533400</xdr:colOff>
      <xdr:row>29</xdr:row>
      <xdr:rowOff>190500</xdr:rowOff>
    </xdr:to>
    <xdr:sp macro="" textlink="">
      <xdr:nvSpPr>
        <xdr:cNvPr id="66770" name="Line 1">
          <a:extLst>
            <a:ext uri="{FF2B5EF4-FFF2-40B4-BE49-F238E27FC236}">
              <a16:creationId xmlns:a16="http://schemas.microsoft.com/office/drawing/2014/main" id="{757395E9-EA99-A0E0-6047-26DFAA3EA360}"/>
            </a:ext>
          </a:extLst>
        </xdr:cNvPr>
        <xdr:cNvSpPr>
          <a:spLocks noChangeShapeType="1"/>
        </xdr:cNvSpPr>
      </xdr:nvSpPr>
      <xdr:spPr bwMode="auto">
        <a:xfrm>
          <a:off x="4752975" y="9991725"/>
          <a:ext cx="0" cy="323850"/>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533400</xdr:colOff>
      <xdr:row>27</xdr:row>
      <xdr:rowOff>276225</xdr:rowOff>
    </xdr:from>
    <xdr:to>
      <xdr:col>4</xdr:col>
      <xdr:colOff>533400</xdr:colOff>
      <xdr:row>29</xdr:row>
      <xdr:rowOff>200025</xdr:rowOff>
    </xdr:to>
    <xdr:sp macro="" textlink="">
      <xdr:nvSpPr>
        <xdr:cNvPr id="66771" name="Line 2">
          <a:extLst>
            <a:ext uri="{FF2B5EF4-FFF2-40B4-BE49-F238E27FC236}">
              <a16:creationId xmlns:a16="http://schemas.microsoft.com/office/drawing/2014/main" id="{9981AB20-01D5-F66A-D615-D68E04EC6382}"/>
            </a:ext>
          </a:extLst>
        </xdr:cNvPr>
        <xdr:cNvSpPr>
          <a:spLocks noChangeShapeType="1"/>
        </xdr:cNvSpPr>
      </xdr:nvSpPr>
      <xdr:spPr bwMode="auto">
        <a:xfrm>
          <a:off x="6248400" y="9820275"/>
          <a:ext cx="0" cy="504825"/>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847725</xdr:colOff>
      <xdr:row>27</xdr:row>
      <xdr:rowOff>9525</xdr:rowOff>
    </xdr:from>
    <xdr:to>
      <xdr:col>3</xdr:col>
      <xdr:colOff>847725</xdr:colOff>
      <xdr:row>29</xdr:row>
      <xdr:rowOff>200025</xdr:rowOff>
    </xdr:to>
    <xdr:sp macro="" textlink="">
      <xdr:nvSpPr>
        <xdr:cNvPr id="66772" name="Line 3">
          <a:extLst>
            <a:ext uri="{FF2B5EF4-FFF2-40B4-BE49-F238E27FC236}">
              <a16:creationId xmlns:a16="http://schemas.microsoft.com/office/drawing/2014/main" id="{392EB2E9-1F1A-1D76-1851-11812833E51D}"/>
            </a:ext>
          </a:extLst>
        </xdr:cNvPr>
        <xdr:cNvSpPr>
          <a:spLocks noChangeShapeType="1"/>
        </xdr:cNvSpPr>
      </xdr:nvSpPr>
      <xdr:spPr bwMode="auto">
        <a:xfrm>
          <a:off x="5067300" y="9553575"/>
          <a:ext cx="0" cy="771525"/>
        </a:xfrm>
        <a:prstGeom prst="line">
          <a:avLst/>
        </a:prstGeom>
        <a:noFill/>
        <a:ln w="19050">
          <a:solidFill>
            <a:srgbClr val="00FF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847725</xdr:colOff>
      <xdr:row>27</xdr:row>
      <xdr:rowOff>0</xdr:rowOff>
    </xdr:from>
    <xdr:to>
      <xdr:col>4</xdr:col>
      <xdr:colOff>847725</xdr:colOff>
      <xdr:row>29</xdr:row>
      <xdr:rowOff>209550</xdr:rowOff>
    </xdr:to>
    <xdr:sp macro="" textlink="">
      <xdr:nvSpPr>
        <xdr:cNvPr id="66773" name="Line 4">
          <a:extLst>
            <a:ext uri="{FF2B5EF4-FFF2-40B4-BE49-F238E27FC236}">
              <a16:creationId xmlns:a16="http://schemas.microsoft.com/office/drawing/2014/main" id="{54A3536C-C1C6-3418-5529-EFF42826CDF2}"/>
            </a:ext>
          </a:extLst>
        </xdr:cNvPr>
        <xdr:cNvSpPr>
          <a:spLocks noChangeShapeType="1"/>
        </xdr:cNvSpPr>
      </xdr:nvSpPr>
      <xdr:spPr bwMode="auto">
        <a:xfrm>
          <a:off x="6562725" y="9544050"/>
          <a:ext cx="0" cy="790575"/>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714375</xdr:colOff>
      <xdr:row>27</xdr:row>
      <xdr:rowOff>0</xdr:rowOff>
    </xdr:from>
    <xdr:to>
      <xdr:col>2</xdr:col>
      <xdr:colOff>714375</xdr:colOff>
      <xdr:row>28</xdr:row>
      <xdr:rowOff>28575</xdr:rowOff>
    </xdr:to>
    <xdr:sp macro="" textlink="">
      <xdr:nvSpPr>
        <xdr:cNvPr id="66774" name="Line 5">
          <a:extLst>
            <a:ext uri="{FF2B5EF4-FFF2-40B4-BE49-F238E27FC236}">
              <a16:creationId xmlns:a16="http://schemas.microsoft.com/office/drawing/2014/main" id="{0A720133-65A8-9542-51EC-341C05BA7DBF}"/>
            </a:ext>
          </a:extLst>
        </xdr:cNvPr>
        <xdr:cNvSpPr>
          <a:spLocks noChangeShapeType="1"/>
        </xdr:cNvSpPr>
      </xdr:nvSpPr>
      <xdr:spPr bwMode="auto">
        <a:xfrm>
          <a:off x="3438525" y="9544050"/>
          <a:ext cx="0" cy="447675"/>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714375</xdr:colOff>
      <xdr:row>28</xdr:row>
      <xdr:rowOff>28575</xdr:rowOff>
    </xdr:from>
    <xdr:to>
      <xdr:col>3</xdr:col>
      <xdr:colOff>533400</xdr:colOff>
      <xdr:row>28</xdr:row>
      <xdr:rowOff>28575</xdr:rowOff>
    </xdr:to>
    <xdr:sp macro="" textlink="">
      <xdr:nvSpPr>
        <xdr:cNvPr id="66775" name="Line 6">
          <a:extLst>
            <a:ext uri="{FF2B5EF4-FFF2-40B4-BE49-F238E27FC236}">
              <a16:creationId xmlns:a16="http://schemas.microsoft.com/office/drawing/2014/main" id="{9708DDDC-1999-5B77-52C3-4E064965C73E}"/>
            </a:ext>
          </a:extLst>
        </xdr:cNvPr>
        <xdr:cNvSpPr>
          <a:spLocks noChangeShapeType="1"/>
        </xdr:cNvSpPr>
      </xdr:nvSpPr>
      <xdr:spPr bwMode="auto">
        <a:xfrm>
          <a:off x="3438525" y="9991725"/>
          <a:ext cx="1314450"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1038225</xdr:colOff>
      <xdr:row>27</xdr:row>
      <xdr:rowOff>9525</xdr:rowOff>
    </xdr:from>
    <xdr:to>
      <xdr:col>2</xdr:col>
      <xdr:colOff>1038225</xdr:colOff>
      <xdr:row>27</xdr:row>
      <xdr:rowOff>276225</xdr:rowOff>
    </xdr:to>
    <xdr:sp macro="" textlink="">
      <xdr:nvSpPr>
        <xdr:cNvPr id="66776" name="Line 7">
          <a:extLst>
            <a:ext uri="{FF2B5EF4-FFF2-40B4-BE49-F238E27FC236}">
              <a16:creationId xmlns:a16="http://schemas.microsoft.com/office/drawing/2014/main" id="{7FDD901B-C734-7135-A8A5-C6AE14385552}"/>
            </a:ext>
          </a:extLst>
        </xdr:cNvPr>
        <xdr:cNvSpPr>
          <a:spLocks noChangeShapeType="1"/>
        </xdr:cNvSpPr>
      </xdr:nvSpPr>
      <xdr:spPr bwMode="auto">
        <a:xfrm>
          <a:off x="3762375" y="9553575"/>
          <a:ext cx="0" cy="2667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1047750</xdr:colOff>
      <xdr:row>27</xdr:row>
      <xdr:rowOff>276225</xdr:rowOff>
    </xdr:from>
    <xdr:to>
      <xdr:col>4</xdr:col>
      <xdr:colOff>533400</xdr:colOff>
      <xdr:row>27</xdr:row>
      <xdr:rowOff>276225</xdr:rowOff>
    </xdr:to>
    <xdr:sp macro="" textlink="">
      <xdr:nvSpPr>
        <xdr:cNvPr id="66777" name="Line 8">
          <a:extLst>
            <a:ext uri="{FF2B5EF4-FFF2-40B4-BE49-F238E27FC236}">
              <a16:creationId xmlns:a16="http://schemas.microsoft.com/office/drawing/2014/main" id="{D39AA979-9710-EFFC-E9D9-8C697179AC18}"/>
            </a:ext>
          </a:extLst>
        </xdr:cNvPr>
        <xdr:cNvSpPr>
          <a:spLocks noChangeShapeType="1"/>
        </xdr:cNvSpPr>
      </xdr:nvSpPr>
      <xdr:spPr bwMode="auto">
        <a:xfrm>
          <a:off x="3771900" y="9820275"/>
          <a:ext cx="2476500"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1114425</xdr:colOff>
      <xdr:row>28</xdr:row>
      <xdr:rowOff>28575</xdr:rowOff>
    </xdr:from>
    <xdr:to>
      <xdr:col>5</xdr:col>
      <xdr:colOff>571500</xdr:colOff>
      <xdr:row>28</xdr:row>
      <xdr:rowOff>28575</xdr:rowOff>
    </xdr:to>
    <xdr:sp macro="" textlink="">
      <xdr:nvSpPr>
        <xdr:cNvPr id="66778" name="Line 9">
          <a:extLst>
            <a:ext uri="{FF2B5EF4-FFF2-40B4-BE49-F238E27FC236}">
              <a16:creationId xmlns:a16="http://schemas.microsoft.com/office/drawing/2014/main" id="{3FCEC133-FDAD-2BFB-1857-4E810E2654AC}"/>
            </a:ext>
          </a:extLst>
        </xdr:cNvPr>
        <xdr:cNvSpPr>
          <a:spLocks noChangeShapeType="1"/>
        </xdr:cNvSpPr>
      </xdr:nvSpPr>
      <xdr:spPr bwMode="auto">
        <a:xfrm>
          <a:off x="6829425" y="9991725"/>
          <a:ext cx="952500" cy="0"/>
        </a:xfrm>
        <a:prstGeom prst="line">
          <a:avLst/>
        </a:prstGeom>
        <a:noFill/>
        <a:ln w="12700" cap="rnd">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27</xdr:row>
      <xdr:rowOff>0</xdr:rowOff>
    </xdr:from>
    <xdr:to>
      <xdr:col>5</xdr:col>
      <xdr:colOff>571500</xdr:colOff>
      <xdr:row>28</xdr:row>
      <xdr:rowOff>28575</xdr:rowOff>
    </xdr:to>
    <xdr:sp macro="" textlink="">
      <xdr:nvSpPr>
        <xdr:cNvPr id="66779" name="Line 10">
          <a:extLst>
            <a:ext uri="{FF2B5EF4-FFF2-40B4-BE49-F238E27FC236}">
              <a16:creationId xmlns:a16="http://schemas.microsoft.com/office/drawing/2014/main" id="{E52BE003-6D38-EB11-D4B8-F3FED31172C9}"/>
            </a:ext>
          </a:extLst>
        </xdr:cNvPr>
        <xdr:cNvSpPr>
          <a:spLocks noChangeShapeType="1"/>
        </xdr:cNvSpPr>
      </xdr:nvSpPr>
      <xdr:spPr bwMode="auto">
        <a:xfrm flipV="1">
          <a:off x="7781925" y="9544050"/>
          <a:ext cx="0" cy="447675"/>
        </a:xfrm>
        <a:prstGeom prst="line">
          <a:avLst/>
        </a:prstGeom>
        <a:noFill/>
        <a:ln w="12700" cap="rnd">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10795</xdr:colOff>
      <xdr:row>31</xdr:row>
      <xdr:rowOff>6985</xdr:rowOff>
    </xdr:from>
    <xdr:to>
      <xdr:col>2</xdr:col>
      <xdr:colOff>466715</xdr:colOff>
      <xdr:row>31</xdr:row>
      <xdr:rowOff>236019</xdr:rowOff>
    </xdr:to>
    <xdr:sp macro="" textlink="">
      <xdr:nvSpPr>
        <xdr:cNvPr id="20" name="Text Box 19">
          <a:extLst>
            <a:ext uri="{FF2B5EF4-FFF2-40B4-BE49-F238E27FC236}">
              <a16:creationId xmlns:a16="http://schemas.microsoft.com/office/drawing/2014/main" id="{0D35A0AA-928E-7D85-5A1D-E44035AECA7A}"/>
            </a:ext>
          </a:extLst>
        </xdr:cNvPr>
        <xdr:cNvSpPr txBox="1">
          <a:spLocks noChangeArrowheads="1"/>
        </xdr:cNvSpPr>
      </xdr:nvSpPr>
      <xdr:spPr bwMode="auto">
        <a:xfrm>
          <a:off x="2734945" y="10713085"/>
          <a:ext cx="453809"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（ケ）</a:t>
          </a:r>
        </a:p>
      </xdr:txBody>
    </xdr:sp>
    <xdr:clientData/>
  </xdr:twoCellAnchor>
  <xdr:twoCellAnchor>
    <xdr:from>
      <xdr:col>2</xdr:col>
      <xdr:colOff>10795</xdr:colOff>
      <xdr:row>33</xdr:row>
      <xdr:rowOff>8890</xdr:rowOff>
    </xdr:from>
    <xdr:to>
      <xdr:col>2</xdr:col>
      <xdr:colOff>466715</xdr:colOff>
      <xdr:row>33</xdr:row>
      <xdr:rowOff>234408</xdr:rowOff>
    </xdr:to>
    <xdr:sp macro="" textlink="">
      <xdr:nvSpPr>
        <xdr:cNvPr id="21" name="Text Box 20">
          <a:extLst>
            <a:ext uri="{FF2B5EF4-FFF2-40B4-BE49-F238E27FC236}">
              <a16:creationId xmlns:a16="http://schemas.microsoft.com/office/drawing/2014/main" id="{9C047188-E755-DCF6-87D7-8D9E3630991B}"/>
            </a:ext>
          </a:extLst>
        </xdr:cNvPr>
        <xdr:cNvSpPr txBox="1">
          <a:spLocks noChangeArrowheads="1"/>
        </xdr:cNvSpPr>
      </xdr:nvSpPr>
      <xdr:spPr bwMode="auto">
        <a:xfrm>
          <a:off x="2734945" y="11629390"/>
          <a:ext cx="453809"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（シ）</a:t>
          </a:r>
        </a:p>
      </xdr:txBody>
    </xdr:sp>
    <xdr:clientData/>
  </xdr:twoCellAnchor>
  <xdr:twoCellAnchor>
    <xdr:from>
      <xdr:col>3</xdr:col>
      <xdr:colOff>5715</xdr:colOff>
      <xdr:row>33</xdr:row>
      <xdr:rowOff>8890</xdr:rowOff>
    </xdr:from>
    <xdr:to>
      <xdr:col>3</xdr:col>
      <xdr:colOff>470610</xdr:colOff>
      <xdr:row>33</xdr:row>
      <xdr:rowOff>234408</xdr:rowOff>
    </xdr:to>
    <xdr:sp macro="" textlink="">
      <xdr:nvSpPr>
        <xdr:cNvPr id="24" name="Text Box 23">
          <a:extLst>
            <a:ext uri="{FF2B5EF4-FFF2-40B4-BE49-F238E27FC236}">
              <a16:creationId xmlns:a16="http://schemas.microsoft.com/office/drawing/2014/main" id="{77707C55-3A4C-FF2D-BBCC-777A335766A1}"/>
            </a:ext>
          </a:extLst>
        </xdr:cNvPr>
        <xdr:cNvSpPr txBox="1">
          <a:spLocks noChangeArrowheads="1"/>
        </xdr:cNvSpPr>
      </xdr:nvSpPr>
      <xdr:spPr bwMode="auto">
        <a:xfrm>
          <a:off x="4225290" y="11629390"/>
          <a:ext cx="463841"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（ス）</a:t>
          </a:r>
        </a:p>
      </xdr:txBody>
    </xdr:sp>
    <xdr:clientData/>
  </xdr:twoCellAnchor>
  <xdr:twoCellAnchor>
    <xdr:from>
      <xdr:col>4</xdr:col>
      <xdr:colOff>10795</xdr:colOff>
      <xdr:row>33</xdr:row>
      <xdr:rowOff>8890</xdr:rowOff>
    </xdr:from>
    <xdr:to>
      <xdr:col>4</xdr:col>
      <xdr:colOff>466715</xdr:colOff>
      <xdr:row>33</xdr:row>
      <xdr:rowOff>234408</xdr:rowOff>
    </xdr:to>
    <xdr:sp macro="" textlink="">
      <xdr:nvSpPr>
        <xdr:cNvPr id="25" name="Text Box 24">
          <a:extLst>
            <a:ext uri="{FF2B5EF4-FFF2-40B4-BE49-F238E27FC236}">
              <a16:creationId xmlns:a16="http://schemas.microsoft.com/office/drawing/2014/main" id="{627B7063-F80F-4783-57A6-7089DFB73EBC}"/>
            </a:ext>
          </a:extLst>
        </xdr:cNvPr>
        <xdr:cNvSpPr txBox="1">
          <a:spLocks noChangeArrowheads="1"/>
        </xdr:cNvSpPr>
      </xdr:nvSpPr>
      <xdr:spPr bwMode="auto">
        <a:xfrm>
          <a:off x="5725795" y="11629390"/>
          <a:ext cx="453809"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（セ）</a:t>
          </a:r>
        </a:p>
      </xdr:txBody>
    </xdr:sp>
    <xdr:clientData/>
  </xdr:twoCellAnchor>
  <xdr:twoCellAnchor>
    <xdr:from>
      <xdr:col>4</xdr:col>
      <xdr:colOff>1114425</xdr:colOff>
      <xdr:row>28</xdr:row>
      <xdr:rowOff>19050</xdr:rowOff>
    </xdr:from>
    <xdr:to>
      <xdr:col>4</xdr:col>
      <xdr:colOff>1114425</xdr:colOff>
      <xdr:row>29</xdr:row>
      <xdr:rowOff>209550</xdr:rowOff>
    </xdr:to>
    <xdr:sp macro="" textlink="">
      <xdr:nvSpPr>
        <xdr:cNvPr id="66784" name="Line 25">
          <a:extLst>
            <a:ext uri="{FF2B5EF4-FFF2-40B4-BE49-F238E27FC236}">
              <a16:creationId xmlns:a16="http://schemas.microsoft.com/office/drawing/2014/main" id="{780C77F6-07F6-F934-1FAF-FF7570748862}"/>
            </a:ext>
          </a:extLst>
        </xdr:cNvPr>
        <xdr:cNvSpPr>
          <a:spLocks noChangeShapeType="1"/>
        </xdr:cNvSpPr>
      </xdr:nvSpPr>
      <xdr:spPr bwMode="auto">
        <a:xfrm>
          <a:off x="6829425" y="9982200"/>
          <a:ext cx="0" cy="352425"/>
        </a:xfrm>
        <a:prstGeom prst="line">
          <a:avLst/>
        </a:prstGeom>
        <a:noFill/>
        <a:ln w="12700" cap="rnd">
          <a:solidFill>
            <a:srgbClr val="FF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533400</xdr:colOff>
      <xdr:row>28</xdr:row>
      <xdr:rowOff>28575</xdr:rowOff>
    </xdr:from>
    <xdr:to>
      <xdr:col>3</xdr:col>
      <xdr:colOff>533400</xdr:colOff>
      <xdr:row>29</xdr:row>
      <xdr:rowOff>190500</xdr:rowOff>
    </xdr:to>
    <xdr:sp macro="" textlink="">
      <xdr:nvSpPr>
        <xdr:cNvPr id="66785" name="Line 75">
          <a:extLst>
            <a:ext uri="{FF2B5EF4-FFF2-40B4-BE49-F238E27FC236}">
              <a16:creationId xmlns:a16="http://schemas.microsoft.com/office/drawing/2014/main" id="{3EE354A1-A5D6-838D-B18E-F95630029727}"/>
            </a:ext>
          </a:extLst>
        </xdr:cNvPr>
        <xdr:cNvSpPr>
          <a:spLocks noChangeShapeType="1"/>
        </xdr:cNvSpPr>
      </xdr:nvSpPr>
      <xdr:spPr bwMode="auto">
        <a:xfrm>
          <a:off x="4752975" y="9991725"/>
          <a:ext cx="0" cy="323850"/>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533400</xdr:colOff>
      <xdr:row>27</xdr:row>
      <xdr:rowOff>276225</xdr:rowOff>
    </xdr:from>
    <xdr:to>
      <xdr:col>4</xdr:col>
      <xdr:colOff>533400</xdr:colOff>
      <xdr:row>29</xdr:row>
      <xdr:rowOff>200025</xdr:rowOff>
    </xdr:to>
    <xdr:sp macro="" textlink="">
      <xdr:nvSpPr>
        <xdr:cNvPr id="66786" name="Line 76">
          <a:extLst>
            <a:ext uri="{FF2B5EF4-FFF2-40B4-BE49-F238E27FC236}">
              <a16:creationId xmlns:a16="http://schemas.microsoft.com/office/drawing/2014/main" id="{CB55FF72-E437-2693-C32F-3B9463EFA500}"/>
            </a:ext>
          </a:extLst>
        </xdr:cNvPr>
        <xdr:cNvSpPr>
          <a:spLocks noChangeShapeType="1"/>
        </xdr:cNvSpPr>
      </xdr:nvSpPr>
      <xdr:spPr bwMode="auto">
        <a:xfrm>
          <a:off x="6248400" y="9820275"/>
          <a:ext cx="0" cy="504825"/>
        </a:xfrm>
        <a:prstGeom prst="line">
          <a:avLst/>
        </a:prstGeom>
        <a:noFill/>
        <a:ln w="19050">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847725</xdr:colOff>
      <xdr:row>27</xdr:row>
      <xdr:rowOff>0</xdr:rowOff>
    </xdr:from>
    <xdr:to>
      <xdr:col>4</xdr:col>
      <xdr:colOff>847725</xdr:colOff>
      <xdr:row>29</xdr:row>
      <xdr:rowOff>209550</xdr:rowOff>
    </xdr:to>
    <xdr:sp macro="" textlink="">
      <xdr:nvSpPr>
        <xdr:cNvPr id="66787" name="Line 78">
          <a:extLst>
            <a:ext uri="{FF2B5EF4-FFF2-40B4-BE49-F238E27FC236}">
              <a16:creationId xmlns:a16="http://schemas.microsoft.com/office/drawing/2014/main" id="{E25B733D-4A4A-AEA4-1A12-6EE0271CC332}"/>
            </a:ext>
          </a:extLst>
        </xdr:cNvPr>
        <xdr:cNvSpPr>
          <a:spLocks noChangeShapeType="1"/>
        </xdr:cNvSpPr>
      </xdr:nvSpPr>
      <xdr:spPr bwMode="auto">
        <a:xfrm>
          <a:off x="6562725" y="9544050"/>
          <a:ext cx="0" cy="790575"/>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714375</xdr:colOff>
      <xdr:row>27</xdr:row>
      <xdr:rowOff>0</xdr:rowOff>
    </xdr:from>
    <xdr:to>
      <xdr:col>2</xdr:col>
      <xdr:colOff>714375</xdr:colOff>
      <xdr:row>28</xdr:row>
      <xdr:rowOff>28575</xdr:rowOff>
    </xdr:to>
    <xdr:sp macro="" textlink="">
      <xdr:nvSpPr>
        <xdr:cNvPr id="66788" name="Line 82">
          <a:extLst>
            <a:ext uri="{FF2B5EF4-FFF2-40B4-BE49-F238E27FC236}">
              <a16:creationId xmlns:a16="http://schemas.microsoft.com/office/drawing/2014/main" id="{6C28D5C7-AF12-AB09-93CF-AB483CA58A1D}"/>
            </a:ext>
          </a:extLst>
        </xdr:cNvPr>
        <xdr:cNvSpPr>
          <a:spLocks noChangeShapeType="1"/>
        </xdr:cNvSpPr>
      </xdr:nvSpPr>
      <xdr:spPr bwMode="auto">
        <a:xfrm>
          <a:off x="3438525" y="9544050"/>
          <a:ext cx="0" cy="447675"/>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714375</xdr:colOff>
      <xdr:row>28</xdr:row>
      <xdr:rowOff>28575</xdr:rowOff>
    </xdr:from>
    <xdr:to>
      <xdr:col>3</xdr:col>
      <xdr:colOff>533400</xdr:colOff>
      <xdr:row>28</xdr:row>
      <xdr:rowOff>28575</xdr:rowOff>
    </xdr:to>
    <xdr:sp macro="" textlink="">
      <xdr:nvSpPr>
        <xdr:cNvPr id="66789" name="Line 83">
          <a:extLst>
            <a:ext uri="{FF2B5EF4-FFF2-40B4-BE49-F238E27FC236}">
              <a16:creationId xmlns:a16="http://schemas.microsoft.com/office/drawing/2014/main" id="{63976BDE-BB9E-1466-1655-EF78938DA183}"/>
            </a:ext>
          </a:extLst>
        </xdr:cNvPr>
        <xdr:cNvSpPr>
          <a:spLocks noChangeShapeType="1"/>
        </xdr:cNvSpPr>
      </xdr:nvSpPr>
      <xdr:spPr bwMode="auto">
        <a:xfrm>
          <a:off x="3438525" y="9991725"/>
          <a:ext cx="1314450"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1038225</xdr:colOff>
      <xdr:row>27</xdr:row>
      <xdr:rowOff>9525</xdr:rowOff>
    </xdr:from>
    <xdr:to>
      <xdr:col>2</xdr:col>
      <xdr:colOff>1038225</xdr:colOff>
      <xdr:row>27</xdr:row>
      <xdr:rowOff>276225</xdr:rowOff>
    </xdr:to>
    <xdr:sp macro="" textlink="">
      <xdr:nvSpPr>
        <xdr:cNvPr id="66790" name="Line 84">
          <a:extLst>
            <a:ext uri="{FF2B5EF4-FFF2-40B4-BE49-F238E27FC236}">
              <a16:creationId xmlns:a16="http://schemas.microsoft.com/office/drawing/2014/main" id="{B3C01BD6-EA36-70E1-66C4-D13B9D3F7735}"/>
            </a:ext>
          </a:extLst>
        </xdr:cNvPr>
        <xdr:cNvSpPr>
          <a:spLocks noChangeShapeType="1"/>
        </xdr:cNvSpPr>
      </xdr:nvSpPr>
      <xdr:spPr bwMode="auto">
        <a:xfrm>
          <a:off x="3762375" y="9553575"/>
          <a:ext cx="0" cy="2667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1047750</xdr:colOff>
      <xdr:row>27</xdr:row>
      <xdr:rowOff>276225</xdr:rowOff>
    </xdr:from>
    <xdr:to>
      <xdr:col>4</xdr:col>
      <xdr:colOff>533400</xdr:colOff>
      <xdr:row>27</xdr:row>
      <xdr:rowOff>276225</xdr:rowOff>
    </xdr:to>
    <xdr:sp macro="" textlink="">
      <xdr:nvSpPr>
        <xdr:cNvPr id="66791" name="Line 85">
          <a:extLst>
            <a:ext uri="{FF2B5EF4-FFF2-40B4-BE49-F238E27FC236}">
              <a16:creationId xmlns:a16="http://schemas.microsoft.com/office/drawing/2014/main" id="{600421E3-CDD6-D9F3-725F-E3A39912CCCB}"/>
            </a:ext>
          </a:extLst>
        </xdr:cNvPr>
        <xdr:cNvSpPr>
          <a:spLocks noChangeShapeType="1"/>
        </xdr:cNvSpPr>
      </xdr:nvSpPr>
      <xdr:spPr bwMode="auto">
        <a:xfrm>
          <a:off x="3771900" y="9820275"/>
          <a:ext cx="2476500"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1114425</xdr:colOff>
      <xdr:row>28</xdr:row>
      <xdr:rowOff>28575</xdr:rowOff>
    </xdr:from>
    <xdr:to>
      <xdr:col>5</xdr:col>
      <xdr:colOff>571500</xdr:colOff>
      <xdr:row>28</xdr:row>
      <xdr:rowOff>28575</xdr:rowOff>
    </xdr:to>
    <xdr:sp macro="" textlink="">
      <xdr:nvSpPr>
        <xdr:cNvPr id="66792" name="Line 86">
          <a:extLst>
            <a:ext uri="{FF2B5EF4-FFF2-40B4-BE49-F238E27FC236}">
              <a16:creationId xmlns:a16="http://schemas.microsoft.com/office/drawing/2014/main" id="{AEFC298B-EC29-C6B3-B99B-75A04064E44D}"/>
            </a:ext>
          </a:extLst>
        </xdr:cNvPr>
        <xdr:cNvSpPr>
          <a:spLocks noChangeShapeType="1"/>
        </xdr:cNvSpPr>
      </xdr:nvSpPr>
      <xdr:spPr bwMode="auto">
        <a:xfrm>
          <a:off x="6829425" y="9991725"/>
          <a:ext cx="952500" cy="0"/>
        </a:xfrm>
        <a:prstGeom prst="line">
          <a:avLst/>
        </a:prstGeom>
        <a:noFill/>
        <a:ln w="12700" cap="rnd">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571500</xdr:colOff>
      <xdr:row>27</xdr:row>
      <xdr:rowOff>0</xdr:rowOff>
    </xdr:from>
    <xdr:to>
      <xdr:col>5</xdr:col>
      <xdr:colOff>571500</xdr:colOff>
      <xdr:row>28</xdr:row>
      <xdr:rowOff>28575</xdr:rowOff>
    </xdr:to>
    <xdr:sp macro="" textlink="">
      <xdr:nvSpPr>
        <xdr:cNvPr id="66793" name="Line 89">
          <a:extLst>
            <a:ext uri="{FF2B5EF4-FFF2-40B4-BE49-F238E27FC236}">
              <a16:creationId xmlns:a16="http://schemas.microsoft.com/office/drawing/2014/main" id="{10614117-A8A2-A2D5-D7A8-759B0723C7BD}"/>
            </a:ext>
          </a:extLst>
        </xdr:cNvPr>
        <xdr:cNvSpPr>
          <a:spLocks noChangeShapeType="1"/>
        </xdr:cNvSpPr>
      </xdr:nvSpPr>
      <xdr:spPr bwMode="auto">
        <a:xfrm flipV="1">
          <a:off x="7781925" y="9544050"/>
          <a:ext cx="0" cy="447675"/>
        </a:xfrm>
        <a:prstGeom prst="line">
          <a:avLst/>
        </a:prstGeom>
        <a:noFill/>
        <a:ln w="12700" cap="rnd">
          <a:solidFill>
            <a:srgbClr val="FF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10795</xdr:colOff>
      <xdr:row>22</xdr:row>
      <xdr:rowOff>12065</xdr:rowOff>
    </xdr:from>
    <xdr:to>
      <xdr:col>2</xdr:col>
      <xdr:colOff>466715</xdr:colOff>
      <xdr:row>22</xdr:row>
      <xdr:rowOff>237626</xdr:rowOff>
    </xdr:to>
    <xdr:sp macro="" textlink="">
      <xdr:nvSpPr>
        <xdr:cNvPr id="37" name="Text Box 92">
          <a:extLst>
            <a:ext uri="{FF2B5EF4-FFF2-40B4-BE49-F238E27FC236}">
              <a16:creationId xmlns:a16="http://schemas.microsoft.com/office/drawing/2014/main" id="{D59E7433-6406-59A8-C10B-8B1887C62063}"/>
            </a:ext>
          </a:extLst>
        </xdr:cNvPr>
        <xdr:cNvSpPr txBox="1">
          <a:spLocks noChangeArrowheads="1"/>
        </xdr:cNvSpPr>
      </xdr:nvSpPr>
      <xdr:spPr bwMode="auto">
        <a:xfrm>
          <a:off x="2734945" y="7470140"/>
          <a:ext cx="453809"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（ア）</a:t>
          </a:r>
        </a:p>
        <a:p>
          <a:pPr algn="ctr" rtl="0">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5715</xdr:colOff>
      <xdr:row>22</xdr:row>
      <xdr:rowOff>12065</xdr:rowOff>
    </xdr:from>
    <xdr:to>
      <xdr:col>3</xdr:col>
      <xdr:colOff>470610</xdr:colOff>
      <xdr:row>22</xdr:row>
      <xdr:rowOff>237626</xdr:rowOff>
    </xdr:to>
    <xdr:sp macro="" textlink="">
      <xdr:nvSpPr>
        <xdr:cNvPr id="38" name="Text Box 93">
          <a:extLst>
            <a:ext uri="{FF2B5EF4-FFF2-40B4-BE49-F238E27FC236}">
              <a16:creationId xmlns:a16="http://schemas.microsoft.com/office/drawing/2014/main" id="{9AC602C2-864B-61D3-CCCC-DA1A3AA952CC}"/>
            </a:ext>
          </a:extLst>
        </xdr:cNvPr>
        <xdr:cNvSpPr txBox="1">
          <a:spLocks noChangeArrowheads="1"/>
        </xdr:cNvSpPr>
      </xdr:nvSpPr>
      <xdr:spPr bwMode="auto">
        <a:xfrm>
          <a:off x="4225290" y="7470140"/>
          <a:ext cx="463841"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（イ）</a:t>
          </a:r>
        </a:p>
      </xdr:txBody>
    </xdr:sp>
    <xdr:clientData/>
  </xdr:twoCellAnchor>
  <xdr:twoCellAnchor>
    <xdr:from>
      <xdr:col>4</xdr:col>
      <xdr:colOff>10795</xdr:colOff>
      <xdr:row>22</xdr:row>
      <xdr:rowOff>13970</xdr:rowOff>
    </xdr:from>
    <xdr:to>
      <xdr:col>4</xdr:col>
      <xdr:colOff>466715</xdr:colOff>
      <xdr:row>22</xdr:row>
      <xdr:rowOff>239531</xdr:rowOff>
    </xdr:to>
    <xdr:sp macro="" textlink="">
      <xdr:nvSpPr>
        <xdr:cNvPr id="39" name="Text Box 94">
          <a:extLst>
            <a:ext uri="{FF2B5EF4-FFF2-40B4-BE49-F238E27FC236}">
              <a16:creationId xmlns:a16="http://schemas.microsoft.com/office/drawing/2014/main" id="{F332915C-F98A-2C01-6134-4BFA4842DC8A}"/>
            </a:ext>
          </a:extLst>
        </xdr:cNvPr>
        <xdr:cNvSpPr txBox="1">
          <a:spLocks noChangeArrowheads="1"/>
        </xdr:cNvSpPr>
      </xdr:nvSpPr>
      <xdr:spPr bwMode="auto">
        <a:xfrm>
          <a:off x="5725795" y="7479665"/>
          <a:ext cx="453809" cy="225561"/>
        </a:xfrm>
        <a:prstGeom prst="rect">
          <a:avLst/>
        </a:prstGeom>
        <a:noFill/>
        <a:ln w="9525">
          <a:noFill/>
          <a:miter lim="800000"/>
          <a:headEnd/>
          <a:tailEnd/>
        </a:ln>
      </xdr:spPr>
      <xdr:txBody>
        <a:bodyPr vertOverflow="clip" wrap="square" lIns="27432" tIns="18288" rIns="27432"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（ウ）Ｂ）</a:t>
          </a:r>
        </a:p>
      </xdr:txBody>
    </xdr:sp>
    <xdr:clientData/>
  </xdr:twoCellAnchor>
  <xdr:twoCellAnchor>
    <xdr:from>
      <xdr:col>5</xdr:col>
      <xdr:colOff>5715</xdr:colOff>
      <xdr:row>22</xdr:row>
      <xdr:rowOff>12065</xdr:rowOff>
    </xdr:from>
    <xdr:to>
      <xdr:col>5</xdr:col>
      <xdr:colOff>470610</xdr:colOff>
      <xdr:row>22</xdr:row>
      <xdr:rowOff>237626</xdr:rowOff>
    </xdr:to>
    <xdr:sp macro="" textlink="">
      <xdr:nvSpPr>
        <xdr:cNvPr id="40" name="Text Box 95">
          <a:extLst>
            <a:ext uri="{FF2B5EF4-FFF2-40B4-BE49-F238E27FC236}">
              <a16:creationId xmlns:a16="http://schemas.microsoft.com/office/drawing/2014/main" id="{C35018AF-9BA6-1A7A-8929-FBCD1F68ACDE}"/>
            </a:ext>
          </a:extLst>
        </xdr:cNvPr>
        <xdr:cNvSpPr txBox="1">
          <a:spLocks noChangeArrowheads="1"/>
        </xdr:cNvSpPr>
      </xdr:nvSpPr>
      <xdr:spPr bwMode="auto">
        <a:xfrm>
          <a:off x="7216140" y="7470140"/>
          <a:ext cx="463841" cy="225561"/>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（エ）</a:t>
          </a:r>
        </a:p>
      </xdr:txBody>
    </xdr:sp>
    <xdr:clientData/>
  </xdr:twoCellAnchor>
  <xdr:twoCellAnchor>
    <xdr:from>
      <xdr:col>2</xdr:col>
      <xdr:colOff>10795</xdr:colOff>
      <xdr:row>26</xdr:row>
      <xdr:rowOff>6985</xdr:rowOff>
    </xdr:from>
    <xdr:to>
      <xdr:col>2</xdr:col>
      <xdr:colOff>466715</xdr:colOff>
      <xdr:row>26</xdr:row>
      <xdr:rowOff>236019</xdr:rowOff>
    </xdr:to>
    <xdr:sp macro="" textlink="">
      <xdr:nvSpPr>
        <xdr:cNvPr id="41" name="Text Box 96">
          <a:extLst>
            <a:ext uri="{FF2B5EF4-FFF2-40B4-BE49-F238E27FC236}">
              <a16:creationId xmlns:a16="http://schemas.microsoft.com/office/drawing/2014/main" id="{93188F05-760A-F220-042C-51C2D000922A}"/>
            </a:ext>
          </a:extLst>
        </xdr:cNvPr>
        <xdr:cNvSpPr txBox="1">
          <a:spLocks noChangeArrowheads="1"/>
        </xdr:cNvSpPr>
      </xdr:nvSpPr>
      <xdr:spPr bwMode="auto">
        <a:xfrm>
          <a:off x="2734945" y="8931910"/>
          <a:ext cx="453809"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（オ）</a:t>
          </a:r>
        </a:p>
      </xdr:txBody>
    </xdr:sp>
    <xdr:clientData/>
  </xdr:twoCellAnchor>
  <xdr:twoCellAnchor>
    <xdr:from>
      <xdr:col>3</xdr:col>
      <xdr:colOff>5715</xdr:colOff>
      <xdr:row>26</xdr:row>
      <xdr:rowOff>6985</xdr:rowOff>
    </xdr:from>
    <xdr:to>
      <xdr:col>3</xdr:col>
      <xdr:colOff>470610</xdr:colOff>
      <xdr:row>26</xdr:row>
      <xdr:rowOff>236019</xdr:rowOff>
    </xdr:to>
    <xdr:sp macro="" textlink="">
      <xdr:nvSpPr>
        <xdr:cNvPr id="42" name="Text Box 97">
          <a:extLst>
            <a:ext uri="{FF2B5EF4-FFF2-40B4-BE49-F238E27FC236}">
              <a16:creationId xmlns:a16="http://schemas.microsoft.com/office/drawing/2014/main" id="{C43EA57E-05A7-2086-0524-481105B95B99}"/>
            </a:ext>
          </a:extLst>
        </xdr:cNvPr>
        <xdr:cNvSpPr txBox="1">
          <a:spLocks noChangeArrowheads="1"/>
        </xdr:cNvSpPr>
      </xdr:nvSpPr>
      <xdr:spPr bwMode="auto">
        <a:xfrm>
          <a:off x="4225290" y="8931910"/>
          <a:ext cx="463841"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（カ）</a:t>
          </a:r>
        </a:p>
      </xdr:txBody>
    </xdr:sp>
    <xdr:clientData/>
  </xdr:twoCellAnchor>
  <xdr:twoCellAnchor>
    <xdr:from>
      <xdr:col>4</xdr:col>
      <xdr:colOff>12700</xdr:colOff>
      <xdr:row>26</xdr:row>
      <xdr:rowOff>8890</xdr:rowOff>
    </xdr:from>
    <xdr:to>
      <xdr:col>4</xdr:col>
      <xdr:colOff>469750</xdr:colOff>
      <xdr:row>26</xdr:row>
      <xdr:rowOff>237924</xdr:rowOff>
    </xdr:to>
    <xdr:sp macro="" textlink="">
      <xdr:nvSpPr>
        <xdr:cNvPr id="43" name="Text Box 98">
          <a:extLst>
            <a:ext uri="{FF2B5EF4-FFF2-40B4-BE49-F238E27FC236}">
              <a16:creationId xmlns:a16="http://schemas.microsoft.com/office/drawing/2014/main" id="{5431A918-4956-199E-554B-132610443EE5}"/>
            </a:ext>
          </a:extLst>
        </xdr:cNvPr>
        <xdr:cNvSpPr txBox="1">
          <a:spLocks noChangeArrowheads="1"/>
        </xdr:cNvSpPr>
      </xdr:nvSpPr>
      <xdr:spPr bwMode="auto">
        <a:xfrm>
          <a:off x="5735320" y="8941435"/>
          <a:ext cx="453809" cy="229034"/>
        </a:xfrm>
        <a:prstGeom prst="rect">
          <a:avLst/>
        </a:prstGeom>
        <a:noFill/>
        <a:ln w="9525">
          <a:noFill/>
          <a:miter lim="800000"/>
          <a:headEnd/>
          <a:tailEnd/>
        </a:ln>
      </xdr:spPr>
      <xdr:txBody>
        <a:bodyPr vertOverflow="clip" wrap="square" lIns="27432" tIns="18288" rIns="27432" bIns="0" anchor="t" upright="1"/>
        <a:lstStyle/>
        <a:p>
          <a:pPr algn="ctr" rtl="0">
            <a:lnSpc>
              <a:spcPts val="1300"/>
            </a:lnSpc>
            <a:defRPr sz="1000"/>
          </a:pPr>
          <a:r>
            <a:rPr lang="ja-JP" altLang="en-US" sz="1100" b="0" i="0" strike="noStrike">
              <a:solidFill>
                <a:srgbClr val="000000"/>
              </a:solidFill>
              <a:latin typeface="ＭＳ Ｐゴシック"/>
              <a:ea typeface="ＭＳ Ｐゴシック"/>
            </a:rPr>
            <a:t>（キ）Ｂ）</a:t>
          </a:r>
        </a:p>
      </xdr:txBody>
    </xdr:sp>
    <xdr:clientData/>
  </xdr:twoCellAnchor>
  <xdr:twoCellAnchor>
    <xdr:from>
      <xdr:col>5</xdr:col>
      <xdr:colOff>5715</xdr:colOff>
      <xdr:row>26</xdr:row>
      <xdr:rowOff>6985</xdr:rowOff>
    </xdr:from>
    <xdr:to>
      <xdr:col>5</xdr:col>
      <xdr:colOff>470610</xdr:colOff>
      <xdr:row>26</xdr:row>
      <xdr:rowOff>236019</xdr:rowOff>
    </xdr:to>
    <xdr:sp macro="" textlink="">
      <xdr:nvSpPr>
        <xdr:cNvPr id="44" name="Text Box 99">
          <a:extLst>
            <a:ext uri="{FF2B5EF4-FFF2-40B4-BE49-F238E27FC236}">
              <a16:creationId xmlns:a16="http://schemas.microsoft.com/office/drawing/2014/main" id="{EFBB8AB2-D3B7-A4BD-1CE9-E9366E08E183}"/>
            </a:ext>
          </a:extLst>
        </xdr:cNvPr>
        <xdr:cNvSpPr txBox="1">
          <a:spLocks noChangeArrowheads="1"/>
        </xdr:cNvSpPr>
      </xdr:nvSpPr>
      <xdr:spPr bwMode="auto">
        <a:xfrm>
          <a:off x="7216140" y="8931910"/>
          <a:ext cx="463841"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（ク）</a:t>
          </a:r>
        </a:p>
      </xdr:txBody>
    </xdr:sp>
    <xdr:clientData/>
  </xdr:twoCellAnchor>
  <xdr:twoCellAnchor>
    <xdr:from>
      <xdr:col>2</xdr:col>
      <xdr:colOff>10795</xdr:colOff>
      <xdr:row>34</xdr:row>
      <xdr:rowOff>456565</xdr:rowOff>
    </xdr:from>
    <xdr:to>
      <xdr:col>2</xdr:col>
      <xdr:colOff>466715</xdr:colOff>
      <xdr:row>35</xdr:row>
      <xdr:rowOff>224883</xdr:rowOff>
    </xdr:to>
    <xdr:sp macro="" textlink="">
      <xdr:nvSpPr>
        <xdr:cNvPr id="46" name="Text Box 101">
          <a:extLst>
            <a:ext uri="{FF2B5EF4-FFF2-40B4-BE49-F238E27FC236}">
              <a16:creationId xmlns:a16="http://schemas.microsoft.com/office/drawing/2014/main" id="{AAB7ECD5-3279-ECA2-3226-5C3B759B42EE}"/>
            </a:ext>
          </a:extLst>
        </xdr:cNvPr>
        <xdr:cNvSpPr txBox="1">
          <a:spLocks noChangeArrowheads="1"/>
        </xdr:cNvSpPr>
      </xdr:nvSpPr>
      <xdr:spPr bwMode="auto">
        <a:xfrm>
          <a:off x="2734945" y="12534265"/>
          <a:ext cx="453809" cy="22551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（ソ）</a:t>
          </a:r>
        </a:p>
      </xdr:txBody>
    </xdr:sp>
    <xdr:clientData/>
  </xdr:twoCellAnchor>
  <xdr:twoCellAnchor>
    <xdr:from>
      <xdr:col>2</xdr:col>
      <xdr:colOff>1489710</xdr:colOff>
      <xdr:row>31</xdr:row>
      <xdr:rowOff>6985</xdr:rowOff>
    </xdr:from>
    <xdr:to>
      <xdr:col>3</xdr:col>
      <xdr:colOff>459742</xdr:colOff>
      <xdr:row>31</xdr:row>
      <xdr:rowOff>236019</xdr:rowOff>
    </xdr:to>
    <xdr:sp macro="" textlink="">
      <xdr:nvSpPr>
        <xdr:cNvPr id="47" name="Text Box 102">
          <a:extLst>
            <a:ext uri="{FF2B5EF4-FFF2-40B4-BE49-F238E27FC236}">
              <a16:creationId xmlns:a16="http://schemas.microsoft.com/office/drawing/2014/main" id="{978A8574-8571-0398-4734-590E74B21D70}"/>
            </a:ext>
          </a:extLst>
        </xdr:cNvPr>
        <xdr:cNvSpPr txBox="1">
          <a:spLocks noChangeArrowheads="1"/>
        </xdr:cNvSpPr>
      </xdr:nvSpPr>
      <xdr:spPr bwMode="auto">
        <a:xfrm>
          <a:off x="4215765" y="10713085"/>
          <a:ext cx="463841"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（コ）</a:t>
          </a:r>
        </a:p>
      </xdr:txBody>
    </xdr:sp>
    <xdr:clientData/>
  </xdr:twoCellAnchor>
  <xdr:twoCellAnchor>
    <xdr:from>
      <xdr:col>4</xdr:col>
      <xdr:colOff>10795</xdr:colOff>
      <xdr:row>31</xdr:row>
      <xdr:rowOff>6984</xdr:rowOff>
    </xdr:from>
    <xdr:to>
      <xdr:col>4</xdr:col>
      <xdr:colOff>470620</xdr:colOff>
      <xdr:row>31</xdr:row>
      <xdr:rowOff>266699</xdr:rowOff>
    </xdr:to>
    <xdr:sp macro="" textlink="">
      <xdr:nvSpPr>
        <xdr:cNvPr id="48" name="Text Box 103">
          <a:extLst>
            <a:ext uri="{FF2B5EF4-FFF2-40B4-BE49-F238E27FC236}">
              <a16:creationId xmlns:a16="http://schemas.microsoft.com/office/drawing/2014/main" id="{876E2C93-38EB-8CC0-80B0-C8FA4B2DC310}"/>
            </a:ext>
          </a:extLst>
        </xdr:cNvPr>
        <xdr:cNvSpPr txBox="1">
          <a:spLocks noChangeArrowheads="1"/>
        </xdr:cNvSpPr>
      </xdr:nvSpPr>
      <xdr:spPr bwMode="auto">
        <a:xfrm>
          <a:off x="5725795" y="10713084"/>
          <a:ext cx="465455" cy="25971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（サ）</a:t>
          </a:r>
        </a:p>
      </xdr:txBody>
    </xdr:sp>
    <xdr:clientData/>
  </xdr:twoCellAnchor>
  <xdr:twoCellAnchor>
    <xdr:from>
      <xdr:col>4</xdr:col>
      <xdr:colOff>1114425</xdr:colOff>
      <xdr:row>28</xdr:row>
      <xdr:rowOff>19050</xdr:rowOff>
    </xdr:from>
    <xdr:to>
      <xdr:col>4</xdr:col>
      <xdr:colOff>1114425</xdr:colOff>
      <xdr:row>29</xdr:row>
      <xdr:rowOff>209550</xdr:rowOff>
    </xdr:to>
    <xdr:sp macro="" textlink="">
      <xdr:nvSpPr>
        <xdr:cNvPr id="66805" name="Line 122">
          <a:extLst>
            <a:ext uri="{FF2B5EF4-FFF2-40B4-BE49-F238E27FC236}">
              <a16:creationId xmlns:a16="http://schemas.microsoft.com/office/drawing/2014/main" id="{626BEFC8-ABCA-E9A5-293F-3A2B16D1CE70}"/>
            </a:ext>
          </a:extLst>
        </xdr:cNvPr>
        <xdr:cNvSpPr>
          <a:spLocks noChangeShapeType="1"/>
        </xdr:cNvSpPr>
      </xdr:nvSpPr>
      <xdr:spPr bwMode="auto">
        <a:xfrm>
          <a:off x="6829425" y="9982200"/>
          <a:ext cx="0" cy="352425"/>
        </a:xfrm>
        <a:prstGeom prst="line">
          <a:avLst/>
        </a:prstGeom>
        <a:noFill/>
        <a:ln w="12700" cap="rnd">
          <a:solidFill>
            <a:srgbClr val="FF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1270</xdr:colOff>
      <xdr:row>34</xdr:row>
      <xdr:rowOff>454660</xdr:rowOff>
    </xdr:from>
    <xdr:to>
      <xdr:col>4</xdr:col>
      <xdr:colOff>457190</xdr:colOff>
      <xdr:row>35</xdr:row>
      <xdr:rowOff>226494</xdr:rowOff>
    </xdr:to>
    <xdr:sp macro="" textlink="">
      <xdr:nvSpPr>
        <xdr:cNvPr id="57" name="Text Box 100">
          <a:extLst>
            <a:ext uri="{FF2B5EF4-FFF2-40B4-BE49-F238E27FC236}">
              <a16:creationId xmlns:a16="http://schemas.microsoft.com/office/drawing/2014/main" id="{161A6907-1E6E-DA3B-1C02-362F107511E6}"/>
            </a:ext>
          </a:extLst>
        </xdr:cNvPr>
        <xdr:cNvSpPr txBox="1">
          <a:spLocks noChangeArrowheads="1"/>
        </xdr:cNvSpPr>
      </xdr:nvSpPr>
      <xdr:spPr bwMode="auto">
        <a:xfrm>
          <a:off x="5716270" y="12532360"/>
          <a:ext cx="453809"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（チ）</a:t>
          </a:r>
        </a:p>
      </xdr:txBody>
    </xdr:sp>
    <xdr:clientData/>
  </xdr:twoCellAnchor>
  <xdr:twoCellAnchor>
    <xdr:from>
      <xdr:col>3</xdr:col>
      <xdr:colOff>1270</xdr:colOff>
      <xdr:row>34</xdr:row>
      <xdr:rowOff>454660</xdr:rowOff>
    </xdr:from>
    <xdr:to>
      <xdr:col>3</xdr:col>
      <xdr:colOff>457190</xdr:colOff>
      <xdr:row>35</xdr:row>
      <xdr:rowOff>226494</xdr:rowOff>
    </xdr:to>
    <xdr:sp macro="" textlink="">
      <xdr:nvSpPr>
        <xdr:cNvPr id="58" name="Text Box 100">
          <a:extLst>
            <a:ext uri="{FF2B5EF4-FFF2-40B4-BE49-F238E27FC236}">
              <a16:creationId xmlns:a16="http://schemas.microsoft.com/office/drawing/2014/main" id="{62CD1DFF-39F8-4509-6C5F-AA80C14FABAD}"/>
            </a:ext>
          </a:extLst>
        </xdr:cNvPr>
        <xdr:cNvSpPr txBox="1">
          <a:spLocks noChangeArrowheads="1"/>
        </xdr:cNvSpPr>
      </xdr:nvSpPr>
      <xdr:spPr bwMode="auto">
        <a:xfrm>
          <a:off x="4220845" y="12532360"/>
          <a:ext cx="453809" cy="229034"/>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（タ）</a:t>
          </a:r>
        </a:p>
      </xdr:txBody>
    </xdr:sp>
    <xdr:clientData/>
  </xdr:twoCellAnchor>
  <xdr:twoCellAnchor>
    <xdr:from>
      <xdr:col>4</xdr:col>
      <xdr:colOff>1447800</xdr:colOff>
      <xdr:row>0</xdr:row>
      <xdr:rowOff>57150</xdr:rowOff>
    </xdr:from>
    <xdr:to>
      <xdr:col>5</xdr:col>
      <xdr:colOff>1417248</xdr:colOff>
      <xdr:row>1</xdr:row>
      <xdr:rowOff>10159</xdr:rowOff>
    </xdr:to>
    <xdr:sp macro="" textlink="">
      <xdr:nvSpPr>
        <xdr:cNvPr id="49" name="正方形/長方形 48">
          <a:extLst>
            <a:ext uri="{FF2B5EF4-FFF2-40B4-BE49-F238E27FC236}">
              <a16:creationId xmlns:a16="http://schemas.microsoft.com/office/drawing/2014/main" id="{87F7BFE3-061B-23DF-80D6-52DF132EF9C4}"/>
            </a:ext>
          </a:extLst>
        </xdr:cNvPr>
        <xdr:cNvSpPr/>
      </xdr:nvSpPr>
      <xdr:spPr>
        <a:xfrm>
          <a:off x="7162800" y="57150"/>
          <a:ext cx="1464873" cy="238759"/>
        </a:xfrm>
        <a:prstGeom prst="rect">
          <a:avLst/>
        </a:pr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rgbClr val="FF0000"/>
              </a:solidFill>
              <a:latin typeface="+mn-ea"/>
              <a:ea typeface="+mn-ea"/>
            </a:rPr>
            <a:t>Ｒ０４ 応募申請用</a:t>
          </a:r>
        </a:p>
      </xdr:txBody>
    </xdr:sp>
    <xdr:clientData/>
  </xdr:twoCellAnchor>
  <xdr:twoCellAnchor>
    <xdr:from>
      <xdr:col>9</xdr:col>
      <xdr:colOff>5210175</xdr:colOff>
      <xdr:row>1</xdr:row>
      <xdr:rowOff>57150</xdr:rowOff>
    </xdr:from>
    <xdr:to>
      <xdr:col>9</xdr:col>
      <xdr:colOff>6675048</xdr:colOff>
      <xdr:row>1</xdr:row>
      <xdr:rowOff>295909</xdr:rowOff>
    </xdr:to>
    <xdr:sp macro="" textlink="">
      <xdr:nvSpPr>
        <xdr:cNvPr id="51" name="正方形/長方形 50">
          <a:extLst>
            <a:ext uri="{FF2B5EF4-FFF2-40B4-BE49-F238E27FC236}">
              <a16:creationId xmlns:a16="http://schemas.microsoft.com/office/drawing/2014/main" id="{CDC3242A-165C-3028-7C2A-516F9D61ACBC}"/>
            </a:ext>
          </a:extLst>
        </xdr:cNvPr>
        <xdr:cNvSpPr/>
      </xdr:nvSpPr>
      <xdr:spPr>
        <a:xfrm>
          <a:off x="16573500" y="57150"/>
          <a:ext cx="1464873" cy="238759"/>
        </a:xfrm>
        <a:prstGeom prst="rect">
          <a:avLst/>
        </a:pr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rgbClr val="FF0000"/>
              </a:solidFill>
              <a:latin typeface="+mn-ea"/>
              <a:ea typeface="+mn-ea"/>
            </a:rPr>
            <a:t>Ｒ０４ 応募申請用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5562601</xdr:colOff>
      <xdr:row>0</xdr:row>
      <xdr:rowOff>38100</xdr:rowOff>
    </xdr:from>
    <xdr:to>
      <xdr:col>0</xdr:col>
      <xdr:colOff>7341799</xdr:colOff>
      <xdr:row>1</xdr:row>
      <xdr:rowOff>29209</xdr:rowOff>
    </xdr:to>
    <xdr:sp macro="" textlink="">
      <xdr:nvSpPr>
        <xdr:cNvPr id="4" name="正方形/長方形 3">
          <a:extLst>
            <a:ext uri="{FF2B5EF4-FFF2-40B4-BE49-F238E27FC236}">
              <a16:creationId xmlns:a16="http://schemas.microsoft.com/office/drawing/2014/main" id="{ED15CA4F-9F9E-ADAE-51A9-10F613E060AF}"/>
            </a:ext>
          </a:extLst>
        </xdr:cNvPr>
        <xdr:cNvSpPr/>
      </xdr:nvSpPr>
      <xdr:spPr>
        <a:xfrm>
          <a:off x="5562601" y="38100"/>
          <a:ext cx="1779198" cy="238759"/>
        </a:xfrm>
        <a:prstGeom prst="rect">
          <a:avLst/>
        </a:pr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rgbClr val="FF0000"/>
              </a:solidFill>
              <a:latin typeface="+mn-ea"/>
              <a:ea typeface="+mn-ea"/>
            </a:rPr>
            <a:t>Ｒ０４ 応募申請用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9525</xdr:colOff>
      <xdr:row>0</xdr:row>
      <xdr:rowOff>47625</xdr:rowOff>
    </xdr:from>
    <xdr:to>
      <xdr:col>12</xdr:col>
      <xdr:colOff>464748</xdr:colOff>
      <xdr:row>1</xdr:row>
      <xdr:rowOff>48259</xdr:rowOff>
    </xdr:to>
    <xdr:sp macro="" textlink="">
      <xdr:nvSpPr>
        <xdr:cNvPr id="7" name="正方形/長方形 6">
          <a:extLst>
            <a:ext uri="{FF2B5EF4-FFF2-40B4-BE49-F238E27FC236}">
              <a16:creationId xmlns:a16="http://schemas.microsoft.com/office/drawing/2014/main" id="{4ADEC95B-BF4B-9BDB-6096-791D57A64C4D}"/>
            </a:ext>
          </a:extLst>
        </xdr:cNvPr>
        <xdr:cNvSpPr/>
      </xdr:nvSpPr>
      <xdr:spPr>
        <a:xfrm>
          <a:off x="5553075" y="47625"/>
          <a:ext cx="1464873" cy="238759"/>
        </a:xfrm>
        <a:prstGeom prst="rect">
          <a:avLst/>
        </a:pr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rgbClr val="FF0000"/>
              </a:solidFill>
              <a:latin typeface="+mn-ea"/>
              <a:ea typeface="+mn-ea"/>
            </a:rPr>
            <a:t>Ｒ０４ 応募申請用</a:t>
          </a:r>
        </a:p>
      </xdr:txBody>
    </xdr:sp>
    <xdr:clientData/>
  </xdr:twoCellAnchor>
  <xdr:twoCellAnchor>
    <xdr:from>
      <xdr:col>15</xdr:col>
      <xdr:colOff>3028950</xdr:colOff>
      <xdr:row>0</xdr:row>
      <xdr:rowOff>38100</xdr:rowOff>
    </xdr:from>
    <xdr:to>
      <xdr:col>15</xdr:col>
      <xdr:colOff>4493823</xdr:colOff>
      <xdr:row>1</xdr:row>
      <xdr:rowOff>38734</xdr:rowOff>
    </xdr:to>
    <xdr:sp macro="" textlink="">
      <xdr:nvSpPr>
        <xdr:cNvPr id="9" name="正方形/長方形 8">
          <a:extLst>
            <a:ext uri="{FF2B5EF4-FFF2-40B4-BE49-F238E27FC236}">
              <a16:creationId xmlns:a16="http://schemas.microsoft.com/office/drawing/2014/main" id="{6C23A73D-45B4-3417-01E8-309DDE5A65CD}"/>
            </a:ext>
          </a:extLst>
        </xdr:cNvPr>
        <xdr:cNvSpPr/>
      </xdr:nvSpPr>
      <xdr:spPr>
        <a:xfrm>
          <a:off x="13030200" y="38100"/>
          <a:ext cx="1464873" cy="238759"/>
        </a:xfrm>
        <a:prstGeom prst="rect">
          <a:avLst/>
        </a:prstGeom>
        <a:noFill/>
        <a:ln w="1905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rgbClr val="FF0000"/>
              </a:solidFill>
              <a:latin typeface="+mn-ea"/>
              <a:ea typeface="+mn-ea"/>
            </a:rPr>
            <a:t>Ｒ０４ 応募申請用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tabSelected="1" zoomScaleNormal="100" zoomScaleSheetLayoutView="100" workbookViewId="0">
      <selection activeCell="H1" sqref="H1"/>
    </sheetView>
  </sheetViews>
  <sheetFormatPr defaultRowHeight="13.5"/>
  <cols>
    <col min="1" max="1" width="1" style="1" customWidth="1"/>
    <col min="2" max="2" width="27.5" style="1" customWidth="1"/>
    <col min="3" max="4" width="16.875" style="1" customWidth="1"/>
    <col min="5" max="5" width="15.75" style="1" customWidth="1"/>
    <col min="6" max="6" width="15.625" style="1" customWidth="1"/>
    <col min="7" max="7" width="22.25" style="1" customWidth="1"/>
    <col min="8" max="16384" width="9" style="1"/>
  </cols>
  <sheetData>
    <row r="1" spans="1:7" ht="24.75" customHeight="1">
      <c r="B1" t="s">
        <v>119</v>
      </c>
      <c r="C1" s="18"/>
      <c r="D1" s="18"/>
      <c r="E1" s="18"/>
      <c r="F1" s="18"/>
      <c r="G1" s="86"/>
    </row>
    <row r="2" spans="1:7" ht="21" customHeight="1">
      <c r="B2" s="330" t="s">
        <v>156</v>
      </c>
      <c r="C2" s="330"/>
      <c r="D2" s="330"/>
      <c r="E2" s="330"/>
      <c r="F2" s="330"/>
      <c r="G2" s="330"/>
    </row>
    <row r="3" spans="1:7" ht="14.1" customHeight="1" thickBot="1">
      <c r="B3" s="19"/>
      <c r="C3" s="19"/>
      <c r="D3" s="19"/>
      <c r="E3" s="331"/>
      <c r="F3" s="331"/>
      <c r="G3" s="331"/>
    </row>
    <row r="4" spans="1:7" ht="34.5" customHeight="1" thickBot="1">
      <c r="A4" s="78"/>
      <c r="B4" s="104" t="s">
        <v>38</v>
      </c>
      <c r="C4" s="332"/>
      <c r="D4" s="333"/>
      <c r="E4" s="333"/>
      <c r="F4" s="333"/>
      <c r="G4" s="334"/>
    </row>
    <row r="5" spans="1:7" ht="18.75" customHeight="1">
      <c r="A5" s="78"/>
      <c r="B5" s="244" t="s">
        <v>33</v>
      </c>
      <c r="C5" s="278" t="s">
        <v>50</v>
      </c>
      <c r="D5" s="279"/>
      <c r="E5" s="280" t="s">
        <v>239</v>
      </c>
      <c r="F5" s="281"/>
      <c r="G5" s="282"/>
    </row>
    <row r="6" spans="1:7" ht="18" customHeight="1">
      <c r="A6" s="78"/>
      <c r="B6" s="240"/>
      <c r="C6" s="335"/>
      <c r="D6" s="336"/>
      <c r="E6" s="337"/>
      <c r="F6" s="338"/>
      <c r="G6" s="339"/>
    </row>
    <row r="7" spans="1:7" ht="18" customHeight="1">
      <c r="A7" s="78"/>
      <c r="B7" s="240"/>
      <c r="C7" s="340" t="s">
        <v>52</v>
      </c>
      <c r="D7" s="341"/>
      <c r="E7" s="341"/>
      <c r="F7" s="341"/>
      <c r="G7" s="342"/>
    </row>
    <row r="8" spans="1:7" ht="18" customHeight="1">
      <c r="A8" s="78"/>
      <c r="B8" s="240"/>
      <c r="C8" s="343" t="s">
        <v>53</v>
      </c>
      <c r="D8" s="344"/>
      <c r="E8" s="345" t="s">
        <v>239</v>
      </c>
      <c r="F8" s="346"/>
      <c r="G8" s="347"/>
    </row>
    <row r="9" spans="1:7" ht="18" customHeight="1" thickBot="1">
      <c r="A9" s="78"/>
      <c r="B9" s="240"/>
      <c r="C9" s="348"/>
      <c r="D9" s="349"/>
      <c r="E9" s="350"/>
      <c r="F9" s="351"/>
      <c r="G9" s="352"/>
    </row>
    <row r="10" spans="1:7" ht="22.5" customHeight="1">
      <c r="A10" s="78"/>
      <c r="B10" s="240"/>
      <c r="C10" s="288" t="s">
        <v>34</v>
      </c>
      <c r="D10" s="289"/>
      <c r="E10" s="289"/>
      <c r="F10" s="289"/>
      <c r="G10" s="290"/>
    </row>
    <row r="11" spans="1:7" ht="18" customHeight="1">
      <c r="A11" s="78"/>
      <c r="B11" s="240"/>
      <c r="C11" s="291" t="s">
        <v>39</v>
      </c>
      <c r="D11" s="292"/>
      <c r="E11" s="137" t="s">
        <v>35</v>
      </c>
      <c r="F11" s="137" t="s">
        <v>36</v>
      </c>
      <c r="G11" s="138" t="s">
        <v>40</v>
      </c>
    </row>
    <row r="12" spans="1:7" ht="19.5" customHeight="1">
      <c r="A12" s="78"/>
      <c r="B12" s="240"/>
      <c r="C12" s="293"/>
      <c r="D12" s="294"/>
      <c r="E12" s="139"/>
      <c r="F12" s="139"/>
      <c r="G12" s="140"/>
    </row>
    <row r="13" spans="1:7" ht="18.75" customHeight="1">
      <c r="A13" s="78"/>
      <c r="B13" s="240"/>
      <c r="C13" s="321" t="s">
        <v>240</v>
      </c>
      <c r="D13" s="322"/>
      <c r="E13" s="322"/>
      <c r="F13" s="322" t="s">
        <v>57</v>
      </c>
      <c r="G13" s="323"/>
    </row>
    <row r="14" spans="1:7" ht="18" customHeight="1" thickBot="1">
      <c r="A14" s="78"/>
      <c r="B14" s="240"/>
      <c r="C14" s="324"/>
      <c r="D14" s="325"/>
      <c r="E14" s="325"/>
      <c r="F14" s="325"/>
      <c r="G14" s="326"/>
    </row>
    <row r="15" spans="1:7" ht="22.5" customHeight="1">
      <c r="A15" s="78"/>
      <c r="B15" s="240"/>
      <c r="C15" s="327" t="s">
        <v>234</v>
      </c>
      <c r="D15" s="328"/>
      <c r="E15" s="328"/>
      <c r="F15" s="328"/>
      <c r="G15" s="329"/>
    </row>
    <row r="16" spans="1:7" ht="18" customHeight="1">
      <c r="A16" s="78"/>
      <c r="B16" s="240"/>
      <c r="C16" s="291" t="s">
        <v>39</v>
      </c>
      <c r="D16" s="292"/>
      <c r="E16" s="137" t="s">
        <v>35</v>
      </c>
      <c r="F16" s="137" t="s">
        <v>36</v>
      </c>
      <c r="G16" s="138" t="s">
        <v>40</v>
      </c>
    </row>
    <row r="17" spans="1:7" ht="19.5" customHeight="1">
      <c r="A17" s="78"/>
      <c r="B17" s="240"/>
      <c r="C17" s="293"/>
      <c r="D17" s="294"/>
      <c r="E17" s="139"/>
      <c r="F17" s="139"/>
      <c r="G17" s="140"/>
    </row>
    <row r="18" spans="1:7" ht="18.75" customHeight="1">
      <c r="A18" s="78"/>
      <c r="B18" s="240"/>
      <c r="C18" s="291" t="s">
        <v>240</v>
      </c>
      <c r="D18" s="295"/>
      <c r="E18" s="292"/>
      <c r="F18" s="296" t="s">
        <v>57</v>
      </c>
      <c r="G18" s="297"/>
    </row>
    <row r="19" spans="1:7" ht="18" customHeight="1" thickBot="1">
      <c r="A19" s="78"/>
      <c r="B19" s="240"/>
      <c r="C19" s="298"/>
      <c r="D19" s="299"/>
      <c r="E19" s="300"/>
      <c r="F19" s="301"/>
      <c r="G19" s="302"/>
    </row>
    <row r="20" spans="1:7" ht="22.5" customHeight="1">
      <c r="A20" s="78"/>
      <c r="B20" s="240"/>
      <c r="C20" s="288" t="s">
        <v>37</v>
      </c>
      <c r="D20" s="289"/>
      <c r="E20" s="289"/>
      <c r="F20" s="289"/>
      <c r="G20" s="290"/>
    </row>
    <row r="21" spans="1:7" ht="18" customHeight="1">
      <c r="A21" s="78"/>
      <c r="B21" s="240"/>
      <c r="C21" s="291" t="s">
        <v>39</v>
      </c>
      <c r="D21" s="292"/>
      <c r="E21" s="137" t="s">
        <v>35</v>
      </c>
      <c r="F21" s="137" t="s">
        <v>36</v>
      </c>
      <c r="G21" s="138" t="s">
        <v>40</v>
      </c>
    </row>
    <row r="22" spans="1:7" ht="18.75" customHeight="1">
      <c r="A22" s="78"/>
      <c r="B22" s="240"/>
      <c r="C22" s="293"/>
      <c r="D22" s="294"/>
      <c r="E22" s="139"/>
      <c r="F22" s="139"/>
      <c r="G22" s="140"/>
    </row>
    <row r="23" spans="1:7" ht="19.5" customHeight="1">
      <c r="A23" s="78"/>
      <c r="B23" s="240"/>
      <c r="C23" s="291" t="s">
        <v>240</v>
      </c>
      <c r="D23" s="295"/>
      <c r="E23" s="292"/>
      <c r="F23" s="296" t="s">
        <v>57</v>
      </c>
      <c r="G23" s="297"/>
    </row>
    <row r="24" spans="1:7" ht="18" customHeight="1" thickBot="1">
      <c r="A24" s="78"/>
      <c r="B24" s="241"/>
      <c r="C24" s="298"/>
      <c r="D24" s="299"/>
      <c r="E24" s="300"/>
      <c r="F24" s="301"/>
      <c r="G24" s="302"/>
    </row>
    <row r="25" spans="1:7" ht="18" customHeight="1">
      <c r="A25" s="78"/>
      <c r="B25" s="239" t="s">
        <v>139</v>
      </c>
      <c r="C25" s="278" t="s">
        <v>50</v>
      </c>
      <c r="D25" s="279"/>
      <c r="E25" s="280" t="s">
        <v>41</v>
      </c>
      <c r="F25" s="281"/>
      <c r="G25" s="282"/>
    </row>
    <row r="26" spans="1:7" ht="18" customHeight="1" thickBot="1">
      <c r="A26" s="78"/>
      <c r="B26" s="276"/>
      <c r="C26" s="283"/>
      <c r="D26" s="284"/>
      <c r="E26" s="285"/>
      <c r="F26" s="286"/>
      <c r="G26" s="287"/>
    </row>
    <row r="27" spans="1:7" ht="22.5" customHeight="1">
      <c r="A27" s="78"/>
      <c r="B27" s="276"/>
      <c r="C27" s="288" t="s">
        <v>34</v>
      </c>
      <c r="D27" s="289"/>
      <c r="E27" s="289"/>
      <c r="F27" s="289"/>
      <c r="G27" s="290"/>
    </row>
    <row r="28" spans="1:7" ht="18" customHeight="1">
      <c r="A28" s="78"/>
      <c r="B28" s="276"/>
      <c r="C28" s="291" t="s">
        <v>39</v>
      </c>
      <c r="D28" s="292"/>
      <c r="E28" s="137" t="s">
        <v>35</v>
      </c>
      <c r="F28" s="137" t="s">
        <v>36</v>
      </c>
      <c r="G28" s="138" t="s">
        <v>40</v>
      </c>
    </row>
    <row r="29" spans="1:7" ht="18" customHeight="1">
      <c r="A29" s="78"/>
      <c r="B29" s="276"/>
      <c r="C29" s="293"/>
      <c r="D29" s="294"/>
      <c r="E29" s="139"/>
      <c r="F29" s="139"/>
      <c r="G29" s="140"/>
    </row>
    <row r="30" spans="1:7" ht="18.75" customHeight="1">
      <c r="A30" s="78"/>
      <c r="B30" s="276"/>
      <c r="C30" s="291" t="s">
        <v>240</v>
      </c>
      <c r="D30" s="295"/>
      <c r="E30" s="292"/>
      <c r="F30" s="296" t="s">
        <v>57</v>
      </c>
      <c r="G30" s="297"/>
    </row>
    <row r="31" spans="1:7" ht="18" customHeight="1" thickBot="1">
      <c r="A31" s="78"/>
      <c r="B31" s="277"/>
      <c r="C31" s="298"/>
      <c r="D31" s="299"/>
      <c r="E31" s="300"/>
      <c r="F31" s="301"/>
      <c r="G31" s="302"/>
    </row>
    <row r="32" spans="1:7" ht="18" customHeight="1">
      <c r="A32" s="78"/>
      <c r="B32" s="239" t="s">
        <v>238</v>
      </c>
      <c r="C32" s="305" t="s">
        <v>235</v>
      </c>
      <c r="D32" s="306"/>
      <c r="E32" s="141" t="s">
        <v>131</v>
      </c>
      <c r="F32" s="141" t="s">
        <v>132</v>
      </c>
      <c r="G32" s="142" t="s">
        <v>220</v>
      </c>
    </row>
    <row r="33" spans="1:7" ht="18" customHeight="1">
      <c r="A33" s="78"/>
      <c r="B33" s="240"/>
      <c r="C33" s="307" t="s">
        <v>236</v>
      </c>
      <c r="D33" s="308"/>
      <c r="E33" s="143"/>
      <c r="F33" s="143"/>
      <c r="G33" s="144" t="s">
        <v>221</v>
      </c>
    </row>
    <row r="34" spans="1:7" ht="18" customHeight="1">
      <c r="A34" s="78"/>
      <c r="B34" s="240"/>
      <c r="C34" s="307" t="s">
        <v>237</v>
      </c>
      <c r="D34" s="308"/>
      <c r="E34" s="143"/>
      <c r="F34" s="143"/>
      <c r="G34" s="144" t="s">
        <v>221</v>
      </c>
    </row>
    <row r="35" spans="1:7" ht="18" customHeight="1" thickBot="1">
      <c r="A35" s="78"/>
      <c r="B35" s="241"/>
      <c r="C35" s="309" t="s">
        <v>237</v>
      </c>
      <c r="D35" s="310"/>
      <c r="E35" s="145"/>
      <c r="F35" s="145"/>
      <c r="G35" s="146" t="s">
        <v>221</v>
      </c>
    </row>
    <row r="36" spans="1:7" ht="30" customHeight="1" thickBot="1">
      <c r="A36" s="78"/>
      <c r="B36" s="152" t="s">
        <v>51</v>
      </c>
      <c r="C36" s="315" t="s">
        <v>167</v>
      </c>
      <c r="D36" s="316"/>
      <c r="E36" s="316"/>
      <c r="F36" s="316"/>
      <c r="G36" s="317"/>
    </row>
    <row r="37" spans="1:7" ht="18" customHeight="1">
      <c r="A37" s="78"/>
      <c r="B37" s="242" t="s">
        <v>103</v>
      </c>
      <c r="C37" s="248"/>
      <c r="D37" s="249"/>
      <c r="E37" s="250"/>
      <c r="F37" s="265" t="s">
        <v>226</v>
      </c>
      <c r="G37" s="266"/>
    </row>
    <row r="38" spans="1:7" ht="18" customHeight="1">
      <c r="A38" s="78"/>
      <c r="B38" s="243"/>
      <c r="C38" s="251"/>
      <c r="D38" s="252"/>
      <c r="E38" s="253"/>
      <c r="F38" s="267" t="s">
        <v>224</v>
      </c>
      <c r="G38" s="268"/>
    </row>
    <row r="39" spans="1:7" ht="18" customHeight="1">
      <c r="A39" s="78"/>
      <c r="B39" s="243"/>
      <c r="C39" s="251"/>
      <c r="D39" s="252"/>
      <c r="E39" s="253"/>
      <c r="F39" s="269" t="s">
        <v>223</v>
      </c>
      <c r="G39" s="270"/>
    </row>
    <row r="40" spans="1:7" ht="21" customHeight="1">
      <c r="A40" s="78"/>
      <c r="B40" s="243" t="s">
        <v>104</v>
      </c>
      <c r="C40" s="254"/>
      <c r="D40" s="255"/>
      <c r="E40" s="256"/>
      <c r="F40" s="311" t="s">
        <v>227</v>
      </c>
      <c r="G40" s="312"/>
    </row>
    <row r="41" spans="1:7" ht="21" customHeight="1" thickBot="1">
      <c r="A41" s="78"/>
      <c r="B41" s="264"/>
      <c r="C41" s="257"/>
      <c r="D41" s="258"/>
      <c r="E41" s="259"/>
      <c r="F41" s="313" t="s">
        <v>225</v>
      </c>
      <c r="G41" s="314"/>
    </row>
    <row r="42" spans="1:7" ht="69" customHeight="1" thickBot="1">
      <c r="A42" s="78"/>
      <c r="B42" s="153" t="s">
        <v>133</v>
      </c>
      <c r="C42" s="318"/>
      <c r="D42" s="319"/>
      <c r="E42" s="319"/>
      <c r="F42" s="319"/>
      <c r="G42" s="320"/>
    </row>
    <row r="43" spans="1:7" ht="30" customHeight="1">
      <c r="A43" s="78"/>
      <c r="B43" s="244" t="s">
        <v>32</v>
      </c>
      <c r="C43" s="245" t="s">
        <v>42</v>
      </c>
      <c r="D43" s="246"/>
      <c r="E43" s="247"/>
      <c r="F43" s="274" t="s">
        <v>162</v>
      </c>
      <c r="G43" s="272" t="s">
        <v>163</v>
      </c>
    </row>
    <row r="44" spans="1:7" ht="39" customHeight="1">
      <c r="A44" s="78"/>
      <c r="B44" s="240"/>
      <c r="C44" s="147" t="s">
        <v>134</v>
      </c>
      <c r="D44" s="148" t="s">
        <v>135</v>
      </c>
      <c r="E44" s="148" t="s">
        <v>136</v>
      </c>
      <c r="F44" s="275"/>
      <c r="G44" s="273"/>
    </row>
    <row r="45" spans="1:7" ht="32.25" customHeight="1">
      <c r="A45" s="78"/>
      <c r="B45" s="240"/>
      <c r="C45" s="260"/>
      <c r="D45" s="262"/>
      <c r="E45" s="262">
        <f>C45+D45</f>
        <v>0</v>
      </c>
      <c r="F45" s="149"/>
      <c r="G45" s="303" t="e">
        <f>ROUNDDOWN(F45/(E45*F47),0)</f>
        <v>#DIV/0!</v>
      </c>
    </row>
    <row r="46" spans="1:7" ht="29.25" customHeight="1">
      <c r="A46" s="78"/>
      <c r="B46" s="240"/>
      <c r="C46" s="260"/>
      <c r="D46" s="262"/>
      <c r="E46" s="262"/>
      <c r="F46" s="150" t="s">
        <v>164</v>
      </c>
      <c r="G46" s="303"/>
    </row>
    <row r="47" spans="1:7" ht="35.25" customHeight="1" thickBot="1">
      <c r="A47" s="78"/>
      <c r="B47" s="241"/>
      <c r="C47" s="261"/>
      <c r="D47" s="263"/>
      <c r="E47" s="263"/>
      <c r="F47" s="151"/>
      <c r="G47" s="304"/>
    </row>
    <row r="48" spans="1:7" ht="21.75" customHeight="1">
      <c r="B48" s="84" t="s">
        <v>138</v>
      </c>
      <c r="C48" s="81"/>
      <c r="D48" s="81"/>
      <c r="E48" s="81"/>
      <c r="F48" s="82"/>
      <c r="G48" s="83"/>
    </row>
    <row r="49" spans="2:7" ht="21" customHeight="1">
      <c r="B49" s="85"/>
      <c r="C49" s="79"/>
      <c r="D49" s="79"/>
      <c r="E49" s="79"/>
      <c r="F49" s="80"/>
      <c r="G49" s="27"/>
    </row>
    <row r="50" spans="2:7" ht="94.5" customHeight="1">
      <c r="B50" s="271" t="s">
        <v>222</v>
      </c>
      <c r="C50" s="271"/>
      <c r="D50" s="271"/>
      <c r="E50" s="271"/>
      <c r="F50" s="271"/>
      <c r="G50" s="271"/>
    </row>
    <row r="51" spans="2:7" ht="92.25" customHeight="1">
      <c r="B51" s="271"/>
      <c r="C51" s="271"/>
      <c r="D51" s="271"/>
      <c r="E51" s="271"/>
      <c r="F51" s="271"/>
      <c r="G51" s="271"/>
    </row>
    <row r="52" spans="2:7" ht="20.100000000000001" customHeight="1"/>
  </sheetData>
  <mergeCells count="72">
    <mergeCell ref="B2:G2"/>
    <mergeCell ref="E3:G3"/>
    <mergeCell ref="C4:G4"/>
    <mergeCell ref="B5:B24"/>
    <mergeCell ref="C5:D5"/>
    <mergeCell ref="E5:G5"/>
    <mergeCell ref="C6:D6"/>
    <mergeCell ref="E6:G6"/>
    <mergeCell ref="C7:G7"/>
    <mergeCell ref="C8:D8"/>
    <mergeCell ref="E8:G8"/>
    <mergeCell ref="C9:D9"/>
    <mergeCell ref="E9:G9"/>
    <mergeCell ref="C10:G10"/>
    <mergeCell ref="C11:D11"/>
    <mergeCell ref="C12:D12"/>
    <mergeCell ref="C13:E13"/>
    <mergeCell ref="F13:G13"/>
    <mergeCell ref="C14:E14"/>
    <mergeCell ref="F14:G14"/>
    <mergeCell ref="C15:G15"/>
    <mergeCell ref="C16:D16"/>
    <mergeCell ref="C17:D17"/>
    <mergeCell ref="C18:E18"/>
    <mergeCell ref="F18:G18"/>
    <mergeCell ref="C19:E19"/>
    <mergeCell ref="F19:G19"/>
    <mergeCell ref="C20:G20"/>
    <mergeCell ref="C21:D21"/>
    <mergeCell ref="C22:D22"/>
    <mergeCell ref="C23:E23"/>
    <mergeCell ref="F23:G23"/>
    <mergeCell ref="C24:E24"/>
    <mergeCell ref="F24:G24"/>
    <mergeCell ref="G45:G47"/>
    <mergeCell ref="C32:D32"/>
    <mergeCell ref="C33:D33"/>
    <mergeCell ref="C34:D34"/>
    <mergeCell ref="C35:D35"/>
    <mergeCell ref="F40:G40"/>
    <mergeCell ref="F41:G41"/>
    <mergeCell ref="C31:E31"/>
    <mergeCell ref="F31:G31"/>
    <mergeCell ref="C36:G36"/>
    <mergeCell ref="C42:G42"/>
    <mergeCell ref="B25:B31"/>
    <mergeCell ref="C25:D25"/>
    <mergeCell ref="E25:G25"/>
    <mergeCell ref="C26:D26"/>
    <mergeCell ref="E26:G26"/>
    <mergeCell ref="C27:G27"/>
    <mergeCell ref="C28:D28"/>
    <mergeCell ref="C29:D29"/>
    <mergeCell ref="C30:E30"/>
    <mergeCell ref="F30:G30"/>
    <mergeCell ref="F37:G37"/>
    <mergeCell ref="F38:G38"/>
    <mergeCell ref="F39:G39"/>
    <mergeCell ref="B51:G51"/>
    <mergeCell ref="G43:G44"/>
    <mergeCell ref="B50:G50"/>
    <mergeCell ref="F43:F44"/>
    <mergeCell ref="B32:B35"/>
    <mergeCell ref="B37:B39"/>
    <mergeCell ref="B43:B47"/>
    <mergeCell ref="C43:E43"/>
    <mergeCell ref="C37:E39"/>
    <mergeCell ref="C40:E41"/>
    <mergeCell ref="C45:C47"/>
    <mergeCell ref="D45:D47"/>
    <mergeCell ref="E45:E47"/>
    <mergeCell ref="B40:B41"/>
  </mergeCells>
  <phoneticPr fontId="3"/>
  <conditionalFormatting sqref="F47:F49">
    <cfRule type="expression" dxfId="2" priority="5" stopIfTrue="1">
      <formula>ISERROR($F$47)</formula>
    </cfRule>
  </conditionalFormatting>
  <conditionalFormatting sqref="F45">
    <cfRule type="expression" dxfId="1" priority="3" stopIfTrue="1">
      <formula>ISERROR($F$47)</formula>
    </cfRule>
  </conditionalFormatting>
  <conditionalFormatting sqref="G45">
    <cfRule type="expression" dxfId="0" priority="1" stopIfTrue="1">
      <formula>ISERROR($G$47)</formula>
    </cfRule>
  </conditionalFormatting>
  <pageMargins left="0.70866141732283472" right="0.70866141732283472" top="0.74803149606299213" bottom="0.74803149606299213" header="0.31496062992125984" footer="0.31496062992125984"/>
  <pageSetup paperSize="9" scale="75" fitToHeight="0" orientation="portrait" r:id="rId1"/>
  <headerFooter alignWithMargins="0"/>
  <rowBreaks count="1" manualBreakCount="1">
    <brk id="48" min="1" max="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11529-69C3-400C-8A09-1935B49CCFAD}">
  <dimension ref="A1:N105"/>
  <sheetViews>
    <sheetView showGridLines="0" zoomScaleNormal="100" zoomScaleSheetLayoutView="100" workbookViewId="0">
      <selection activeCell="H1" sqref="H1"/>
    </sheetView>
  </sheetViews>
  <sheetFormatPr defaultRowHeight="13.5"/>
  <cols>
    <col min="1" max="1" width="24.625" style="201" customWidth="1"/>
    <col min="2" max="2" width="11.125" style="202" customWidth="1"/>
    <col min="3" max="6" width="19.625" style="203" customWidth="1"/>
    <col min="7" max="8" width="0.75" style="203" customWidth="1"/>
    <col min="9" max="9" width="33.375" style="203" bestFit="1" customWidth="1"/>
    <col min="10" max="10" width="87.875" style="203" customWidth="1"/>
    <col min="11" max="11" width="4" style="203" customWidth="1"/>
    <col min="12" max="16384" width="9" style="203"/>
  </cols>
  <sheetData>
    <row r="1" spans="1:14" ht="22.5" customHeight="1"/>
    <row r="2" spans="1:14" ht="24.75" customHeight="1">
      <c r="A2" s="382" t="s">
        <v>159</v>
      </c>
      <c r="B2" s="382"/>
      <c r="C2" s="382"/>
      <c r="D2" s="382"/>
      <c r="E2" s="382"/>
      <c r="F2" s="382"/>
      <c r="G2" s="198"/>
      <c r="H2" s="198"/>
      <c r="I2" s="21" t="s">
        <v>43</v>
      </c>
      <c r="J2"/>
    </row>
    <row r="3" spans="1:14" ht="5.25" customHeight="1">
      <c r="A3" s="198"/>
      <c r="B3" s="198"/>
      <c r="C3" s="198"/>
      <c r="D3" s="198"/>
      <c r="E3" s="198"/>
      <c r="F3" s="198"/>
      <c r="G3" s="198"/>
      <c r="H3" s="198"/>
      <c r="I3"/>
      <c r="J3" s="197"/>
    </row>
    <row r="4" spans="1:14" ht="21" customHeight="1">
      <c r="A4" s="383" t="s">
        <v>44</v>
      </c>
      <c r="B4" s="383"/>
      <c r="C4" s="383"/>
      <c r="D4" s="383"/>
      <c r="E4" s="383"/>
      <c r="F4" s="383"/>
      <c r="G4" s="198"/>
      <c r="H4" s="198"/>
      <c r="I4" s="23" t="s">
        <v>45</v>
      </c>
      <c r="J4" s="23" t="s">
        <v>46</v>
      </c>
      <c r="K4" s="202"/>
      <c r="L4" s="202"/>
      <c r="M4" s="202"/>
      <c r="N4" s="202"/>
    </row>
    <row r="5" spans="1:14" ht="17.25" customHeight="1">
      <c r="A5" s="24"/>
      <c r="B5" s="200"/>
      <c r="C5"/>
      <c r="D5"/>
      <c r="E5" s="21" t="s">
        <v>47</v>
      </c>
      <c r="F5" s="21" t="s">
        <v>48</v>
      </c>
      <c r="G5" s="21"/>
      <c r="H5" s="21"/>
      <c r="I5" s="371" t="s">
        <v>49</v>
      </c>
      <c r="J5" s="358" t="s">
        <v>109</v>
      </c>
    </row>
    <row r="6" spans="1:14" ht="36.75" customHeight="1" thickBot="1">
      <c r="A6" s="24"/>
      <c r="B6" s="200"/>
      <c r="C6"/>
      <c r="D6" s="26"/>
      <c r="E6" s="372" t="s">
        <v>116</v>
      </c>
      <c r="F6" s="372"/>
      <c r="G6" s="27"/>
      <c r="H6" s="27"/>
      <c r="I6" s="371"/>
      <c r="J6" s="358"/>
    </row>
    <row r="7" spans="1:14" ht="33" customHeight="1">
      <c r="A7" s="375" t="s">
        <v>254</v>
      </c>
      <c r="B7" s="376"/>
      <c r="C7" s="379" t="s">
        <v>105</v>
      </c>
      <c r="D7" s="379" t="s">
        <v>112</v>
      </c>
      <c r="E7" s="381" t="s">
        <v>106</v>
      </c>
      <c r="F7" s="329"/>
      <c r="G7" s="28"/>
      <c r="H7" s="29"/>
      <c r="I7" s="193" t="s">
        <v>110</v>
      </c>
      <c r="J7" s="195" t="s">
        <v>113</v>
      </c>
    </row>
    <row r="8" spans="1:14" ht="29.25" customHeight="1" thickBot="1">
      <c r="A8" s="377"/>
      <c r="B8" s="378"/>
      <c r="C8" s="380"/>
      <c r="D8" s="380"/>
      <c r="E8" s="134" t="s">
        <v>107</v>
      </c>
      <c r="F8" s="135" t="s">
        <v>108</v>
      </c>
      <c r="G8" s="32"/>
      <c r="H8" s="33"/>
      <c r="I8" s="194" t="s">
        <v>111</v>
      </c>
      <c r="J8" s="195" t="s">
        <v>170</v>
      </c>
    </row>
    <row r="9" spans="1:14" ht="37.5" customHeight="1">
      <c r="A9" s="131" t="s">
        <v>255</v>
      </c>
      <c r="B9" s="132"/>
      <c r="C9" s="204"/>
      <c r="D9" s="204"/>
      <c r="E9" s="204"/>
      <c r="F9" s="205"/>
      <c r="G9" s="32"/>
      <c r="H9" s="33"/>
      <c r="I9" s="194" t="s">
        <v>178</v>
      </c>
      <c r="J9" s="195" t="s">
        <v>211</v>
      </c>
    </row>
    <row r="10" spans="1:14" ht="25.5" customHeight="1">
      <c r="A10" s="35" t="s">
        <v>0</v>
      </c>
      <c r="B10" s="36" t="s">
        <v>79</v>
      </c>
      <c r="C10" s="206"/>
      <c r="D10" s="206"/>
      <c r="E10" s="206"/>
      <c r="F10" s="207"/>
      <c r="G10" s="28"/>
      <c r="H10" s="29"/>
      <c r="I10" s="37" t="s">
        <v>0</v>
      </c>
      <c r="J10" s="195" t="s">
        <v>168</v>
      </c>
    </row>
    <row r="11" spans="1:14" ht="25.5" customHeight="1">
      <c r="A11" s="35" t="s">
        <v>1</v>
      </c>
      <c r="B11" s="36" t="s">
        <v>80</v>
      </c>
      <c r="C11" s="206"/>
      <c r="D11" s="206"/>
      <c r="E11" s="206"/>
      <c r="F11" s="207"/>
      <c r="G11" s="28"/>
      <c r="H11" s="29"/>
      <c r="I11" s="37" t="s">
        <v>1</v>
      </c>
      <c r="J11" s="195" t="s">
        <v>169</v>
      </c>
    </row>
    <row r="12" spans="1:14" ht="25.5" customHeight="1">
      <c r="A12" s="35" t="s">
        <v>2</v>
      </c>
      <c r="B12" s="36"/>
      <c r="C12" s="206"/>
      <c r="D12" s="206"/>
      <c r="E12" s="206"/>
      <c r="F12" s="207"/>
      <c r="G12" s="28"/>
      <c r="H12" s="29"/>
      <c r="I12" s="37" t="s">
        <v>4</v>
      </c>
      <c r="J12" s="195" t="s">
        <v>5</v>
      </c>
    </row>
    <row r="13" spans="1:14" ht="37.5" customHeight="1">
      <c r="A13" s="35" t="s">
        <v>6</v>
      </c>
      <c r="B13" s="36" t="s">
        <v>80</v>
      </c>
      <c r="C13" s="206"/>
      <c r="D13" s="206"/>
      <c r="E13" s="206"/>
      <c r="F13" s="207"/>
      <c r="G13" s="28"/>
      <c r="H13" s="29"/>
      <c r="I13" s="37" t="s">
        <v>7</v>
      </c>
      <c r="J13" s="195" t="s">
        <v>188</v>
      </c>
    </row>
    <row r="14" spans="1:14" ht="37.5" customHeight="1">
      <c r="A14" s="35" t="s">
        <v>8</v>
      </c>
      <c r="B14" s="36" t="s">
        <v>80</v>
      </c>
      <c r="C14" s="206"/>
      <c r="D14" s="206"/>
      <c r="E14" s="206"/>
      <c r="F14" s="207"/>
      <c r="G14" s="28"/>
      <c r="H14" s="29"/>
      <c r="I14" s="37" t="s">
        <v>9</v>
      </c>
      <c r="J14" s="195" t="s">
        <v>187</v>
      </c>
    </row>
    <row r="15" spans="1:14" ht="37.5" customHeight="1">
      <c r="A15" s="35" t="s">
        <v>10</v>
      </c>
      <c r="B15" s="36" t="s">
        <v>79</v>
      </c>
      <c r="C15" s="206"/>
      <c r="D15" s="206"/>
      <c r="E15" s="206"/>
      <c r="F15" s="207"/>
      <c r="G15" s="28"/>
      <c r="H15" s="29"/>
      <c r="I15" s="37" t="s">
        <v>10</v>
      </c>
      <c r="J15" s="195" t="s">
        <v>212</v>
      </c>
    </row>
    <row r="16" spans="1:14" ht="24.75" customHeight="1">
      <c r="A16" s="35" t="s">
        <v>11</v>
      </c>
      <c r="B16" s="36" t="s">
        <v>79</v>
      </c>
      <c r="C16" s="206"/>
      <c r="D16" s="206"/>
      <c r="E16" s="206"/>
      <c r="F16" s="207"/>
      <c r="G16" s="28"/>
      <c r="H16" s="29"/>
      <c r="I16" s="37" t="s">
        <v>12</v>
      </c>
      <c r="J16" s="195" t="s">
        <v>189</v>
      </c>
    </row>
    <row r="17" spans="1:10" ht="24.75" customHeight="1">
      <c r="A17" s="35" t="s">
        <v>13</v>
      </c>
      <c r="B17" s="36" t="s">
        <v>79</v>
      </c>
      <c r="C17" s="208"/>
      <c r="D17" s="208"/>
      <c r="E17" s="208"/>
      <c r="F17" s="209"/>
      <c r="G17" s="39"/>
      <c r="H17" s="40"/>
      <c r="I17" s="37" t="s">
        <v>14</v>
      </c>
      <c r="J17" s="41" t="s">
        <v>190</v>
      </c>
    </row>
    <row r="18" spans="1:10" ht="24.75" customHeight="1">
      <c r="A18" s="35" t="s">
        <v>15</v>
      </c>
      <c r="B18" s="36" t="s">
        <v>79</v>
      </c>
      <c r="C18" s="208"/>
      <c r="D18" s="208"/>
      <c r="E18" s="208"/>
      <c r="F18" s="209"/>
      <c r="G18" s="39"/>
      <c r="H18" s="40"/>
      <c r="I18" s="37" t="s">
        <v>16</v>
      </c>
      <c r="J18" s="41" t="s">
        <v>17</v>
      </c>
    </row>
    <row r="19" spans="1:10" ht="24.75" customHeight="1">
      <c r="A19" s="35" t="s">
        <v>172</v>
      </c>
      <c r="B19" s="36" t="s">
        <v>78</v>
      </c>
      <c r="C19" s="210"/>
      <c r="D19" s="210"/>
      <c r="E19" s="210"/>
      <c r="F19" s="211"/>
      <c r="G19" s="43"/>
      <c r="H19" s="44"/>
      <c r="I19" s="37" t="s">
        <v>171</v>
      </c>
      <c r="J19" s="41" t="s">
        <v>173</v>
      </c>
    </row>
    <row r="20" spans="1:10" ht="24.75" customHeight="1">
      <c r="A20" s="35" t="s">
        <v>174</v>
      </c>
      <c r="B20" s="36" t="s">
        <v>74</v>
      </c>
      <c r="C20" s="210"/>
      <c r="D20" s="210"/>
      <c r="E20" s="210"/>
      <c r="F20" s="211"/>
      <c r="G20" s="43"/>
      <c r="H20" s="44"/>
      <c r="I20" s="37" t="s">
        <v>174</v>
      </c>
      <c r="J20" s="41" t="s">
        <v>176</v>
      </c>
    </row>
    <row r="21" spans="1:10" ht="24.75" customHeight="1">
      <c r="A21" s="123" t="s">
        <v>180</v>
      </c>
      <c r="B21" s="36" t="s">
        <v>77</v>
      </c>
      <c r="C21" s="210"/>
      <c r="D21" s="210"/>
      <c r="E21" s="210"/>
      <c r="F21" s="211"/>
      <c r="G21" s="43"/>
      <c r="H21" s="118"/>
      <c r="I21" s="117" t="s">
        <v>175</v>
      </c>
      <c r="J21" s="41" t="s">
        <v>177</v>
      </c>
    </row>
    <row r="22" spans="1:10" ht="24.75" customHeight="1">
      <c r="A22" s="212" t="s">
        <v>181</v>
      </c>
      <c r="B22" s="213" t="s">
        <v>76</v>
      </c>
      <c r="C22" s="214"/>
      <c r="D22" s="214"/>
      <c r="E22" s="214"/>
      <c r="F22" s="215"/>
      <c r="G22" s="28"/>
      <c r="H22" s="200"/>
      <c r="I22" s="216" t="s">
        <v>181</v>
      </c>
      <c r="J22" s="217" t="s">
        <v>249</v>
      </c>
    </row>
    <row r="23" spans="1:10" ht="37.5" customHeight="1">
      <c r="A23" s="124" t="s">
        <v>192</v>
      </c>
      <c r="B23" s="111" t="s">
        <v>73</v>
      </c>
      <c r="C23" s="112"/>
      <c r="D23" s="112"/>
      <c r="E23" s="112"/>
      <c r="F23" s="125"/>
      <c r="G23" s="45"/>
      <c r="H23" s="119"/>
      <c r="I23" s="196" t="s">
        <v>195</v>
      </c>
      <c r="J23" s="41" t="s">
        <v>207</v>
      </c>
    </row>
    <row r="24" spans="1:10" ht="24.75" customHeight="1">
      <c r="A24" s="35" t="s">
        <v>182</v>
      </c>
      <c r="B24" s="36" t="s">
        <v>75</v>
      </c>
      <c r="C24" s="210"/>
      <c r="D24" s="210"/>
      <c r="E24" s="210"/>
      <c r="F24" s="211"/>
      <c r="G24" s="43"/>
      <c r="H24" s="44"/>
      <c r="I24" s="37" t="s">
        <v>182</v>
      </c>
      <c r="J24" s="41" t="s">
        <v>191</v>
      </c>
    </row>
    <row r="25" spans="1:10" ht="37.5" customHeight="1">
      <c r="A25" s="35" t="s">
        <v>183</v>
      </c>
      <c r="B25" s="36" t="s">
        <v>74</v>
      </c>
      <c r="C25" s="218"/>
      <c r="D25" s="218"/>
      <c r="E25" s="218"/>
      <c r="F25" s="219"/>
      <c r="G25" s="48"/>
      <c r="H25" s="49"/>
      <c r="I25" s="37" t="s">
        <v>183</v>
      </c>
      <c r="J25" s="41" t="s">
        <v>56</v>
      </c>
    </row>
    <row r="26" spans="1:10" ht="24.95" customHeight="1">
      <c r="A26" s="35" t="s">
        <v>185</v>
      </c>
      <c r="B26" s="36"/>
      <c r="C26" s="210"/>
      <c r="D26" s="210"/>
      <c r="E26" s="210"/>
      <c r="F26" s="211"/>
      <c r="G26" s="43"/>
      <c r="H26" s="44"/>
      <c r="I26" s="37" t="s">
        <v>184</v>
      </c>
      <c r="J26" s="41" t="s">
        <v>55</v>
      </c>
    </row>
    <row r="27" spans="1:10" ht="37.5" customHeight="1" thickBot="1">
      <c r="A27" s="127" t="s">
        <v>193</v>
      </c>
      <c r="B27" s="128" t="s">
        <v>68</v>
      </c>
      <c r="C27" s="129"/>
      <c r="D27" s="129"/>
      <c r="E27" s="129"/>
      <c r="F27" s="130"/>
      <c r="G27" s="28"/>
      <c r="H27" s="29"/>
      <c r="I27" s="196" t="s">
        <v>194</v>
      </c>
      <c r="J27" s="41" t="s">
        <v>186</v>
      </c>
    </row>
    <row r="28" spans="1:10" ht="33" customHeight="1">
      <c r="A28" s="24"/>
      <c r="B28" s="200"/>
      <c r="C28" s="197"/>
      <c r="D28" s="197"/>
      <c r="E28"/>
      <c r="F28"/>
      <c r="G28"/>
      <c r="H28"/>
      <c r="I28" s="373" t="s">
        <v>204</v>
      </c>
      <c r="J28" s="358" t="s">
        <v>256</v>
      </c>
    </row>
    <row r="29" spans="1:10" ht="13.15" customHeight="1">
      <c r="A29" s="24"/>
      <c r="B29" s="200"/>
      <c r="C29"/>
      <c r="D29"/>
      <c r="E29"/>
      <c r="F29"/>
      <c r="G29"/>
      <c r="H29"/>
      <c r="I29" s="371"/>
      <c r="J29" s="374"/>
    </row>
    <row r="30" spans="1:10" ht="16.5" customHeight="1" thickBot="1">
      <c r="A30" s="50" t="s">
        <v>18</v>
      </c>
      <c r="B30" s="51"/>
      <c r="C30" s="52"/>
      <c r="D30" s="52"/>
      <c r="E30"/>
      <c r="F30"/>
      <c r="G30"/>
      <c r="H30"/>
      <c r="I30" s="371"/>
      <c r="J30" s="374"/>
    </row>
    <row r="31" spans="1:10" ht="36" customHeight="1">
      <c r="A31" s="353" t="s">
        <v>196</v>
      </c>
      <c r="B31" s="355" t="s">
        <v>68</v>
      </c>
      <c r="C31" s="164" t="s">
        <v>202</v>
      </c>
      <c r="D31" s="165" t="s">
        <v>72</v>
      </c>
      <c r="E31" s="166" t="s">
        <v>71</v>
      </c>
      <c r="F31"/>
      <c r="G31"/>
      <c r="H31"/>
      <c r="I31" s="357" t="s">
        <v>205</v>
      </c>
      <c r="J31" s="358" t="s">
        <v>257</v>
      </c>
    </row>
    <row r="32" spans="1:10" ht="36" customHeight="1">
      <c r="A32" s="354"/>
      <c r="B32" s="356"/>
      <c r="C32" s="167">
        <f>IF(E36&gt;D36,E32,D32)</f>
        <v>0</v>
      </c>
      <c r="D32" s="168">
        <f>D23-C23</f>
        <v>0</v>
      </c>
      <c r="E32" s="169">
        <f>E23-(C23+F23)</f>
        <v>0</v>
      </c>
      <c r="F32"/>
      <c r="G32"/>
      <c r="H32"/>
      <c r="I32" s="357"/>
      <c r="J32" s="358"/>
    </row>
    <row r="33" spans="1:10" ht="36" customHeight="1">
      <c r="A33" s="360" t="s">
        <v>197</v>
      </c>
      <c r="B33" s="362" t="s">
        <v>68</v>
      </c>
      <c r="C33" s="170" t="s">
        <v>203</v>
      </c>
      <c r="D33" s="171" t="s">
        <v>70</v>
      </c>
      <c r="E33" s="172" t="s">
        <v>69</v>
      </c>
      <c r="F33"/>
      <c r="G33"/>
      <c r="H33"/>
      <c r="I33" s="357" t="s">
        <v>206</v>
      </c>
      <c r="J33" s="358" t="s">
        <v>210</v>
      </c>
    </row>
    <row r="34" spans="1:10" ht="36" customHeight="1" thickBot="1">
      <c r="A34" s="361"/>
      <c r="B34" s="363"/>
      <c r="C34" s="173">
        <f>IF(E36&gt;D36,E34,D34)</f>
        <v>0</v>
      </c>
      <c r="D34" s="174">
        <f>D27-C27</f>
        <v>0</v>
      </c>
      <c r="E34" s="175">
        <f>E27-(C27+F27)</f>
        <v>0</v>
      </c>
      <c r="F34"/>
      <c r="G34"/>
      <c r="H34"/>
      <c r="I34" s="357"/>
      <c r="J34" s="358"/>
    </row>
    <row r="35" spans="1:10" ht="36" customHeight="1">
      <c r="A35" s="364" t="s">
        <v>201</v>
      </c>
      <c r="B35" s="366" t="s">
        <v>68</v>
      </c>
      <c r="C35" s="164" t="s">
        <v>200</v>
      </c>
      <c r="D35" s="165" t="s">
        <v>198</v>
      </c>
      <c r="E35" s="176" t="s">
        <v>199</v>
      </c>
      <c r="F35"/>
      <c r="G35"/>
      <c r="H35"/>
      <c r="I35" s="199"/>
      <c r="J35" s="113"/>
    </row>
    <row r="36" spans="1:10" ht="36" customHeight="1" thickBot="1">
      <c r="A36" s="365"/>
      <c r="B36" s="367"/>
      <c r="C36" s="173">
        <f>IF(E36&gt;D36,E36,D36)</f>
        <v>0</v>
      </c>
      <c r="D36" s="174">
        <f>D32+D34</f>
        <v>0</v>
      </c>
      <c r="E36" s="175">
        <f>E32+E34</f>
        <v>0</v>
      </c>
      <c r="F36"/>
      <c r="G36"/>
      <c r="H36"/>
      <c r="I36" s="368" t="s">
        <v>233</v>
      </c>
      <c r="J36" s="368"/>
    </row>
    <row r="37" spans="1:10" ht="63" customHeight="1" thickBot="1">
      <c r="A37" s="369" t="s">
        <v>208</v>
      </c>
      <c r="B37" s="370"/>
      <c r="C37" s="114" t="s">
        <v>209</v>
      </c>
      <c r="D37" s="115" t="s">
        <v>214</v>
      </c>
      <c r="E37" s="116" t="s">
        <v>213</v>
      </c>
      <c r="F37"/>
      <c r="G37"/>
      <c r="H37"/>
      <c r="I37" s="368"/>
      <c r="J37" s="368"/>
    </row>
    <row r="38" spans="1:10" ht="25.15" customHeight="1">
      <c r="A38" s="24" t="s">
        <v>19</v>
      </c>
      <c r="B38" s="200"/>
      <c r="C38"/>
      <c r="D38"/>
      <c r="E38"/>
      <c r="F38"/>
      <c r="G38"/>
      <c r="H38"/>
      <c r="I38" s="368"/>
      <c r="J38" s="368"/>
    </row>
    <row r="39" spans="1:10" ht="6" customHeight="1">
      <c r="A39" s="24"/>
      <c r="B39" s="200"/>
      <c r="C39"/>
      <c r="D39"/>
      <c r="E39"/>
      <c r="F39"/>
      <c r="G39"/>
      <c r="H39"/>
      <c r="I39" s="368"/>
      <c r="J39" s="368"/>
    </row>
    <row r="40" spans="1:10" ht="20.25" customHeight="1">
      <c r="A40" s="5" t="s">
        <v>20</v>
      </c>
      <c r="I40" s="53"/>
      <c r="J40" s="53"/>
    </row>
    <row r="41" spans="1:10" ht="19.5" customHeight="1">
      <c r="A41" s="6" t="s">
        <v>21</v>
      </c>
      <c r="B41" s="220"/>
      <c r="C41" s="221"/>
      <c r="D41" s="221"/>
      <c r="E41" s="221"/>
      <c r="F41" s="221"/>
      <c r="I41" s="53"/>
      <c r="J41" s="53"/>
    </row>
    <row r="42" spans="1:10" ht="20.100000000000001" customHeight="1">
      <c r="A42" s="88" t="s">
        <v>22</v>
      </c>
      <c r="B42" s="89" t="s">
        <v>147</v>
      </c>
      <c r="C42" s="90" t="s">
        <v>23</v>
      </c>
      <c r="D42" s="91" t="s">
        <v>147</v>
      </c>
      <c r="E42" s="90" t="s">
        <v>24</v>
      </c>
      <c r="F42" s="92" t="s">
        <v>147</v>
      </c>
      <c r="G42" s="222"/>
      <c r="H42" s="222"/>
      <c r="I42" s="53"/>
      <c r="J42" s="53"/>
    </row>
    <row r="43" spans="1:10" ht="20.100000000000001" customHeight="1">
      <c r="A43" s="93" t="s">
        <v>148</v>
      </c>
      <c r="B43" s="94">
        <v>0</v>
      </c>
      <c r="C43" s="95" t="s">
        <v>149</v>
      </c>
      <c r="D43" s="96">
        <v>3943</v>
      </c>
      <c r="E43" s="95" t="s">
        <v>148</v>
      </c>
      <c r="F43" s="96">
        <v>0</v>
      </c>
      <c r="G43" s="222"/>
      <c r="H43" s="222"/>
      <c r="I43" s="53"/>
      <c r="J43" s="53"/>
    </row>
    <row r="44" spans="1:10" ht="20.100000000000001" customHeight="1">
      <c r="A44" s="93" t="s">
        <v>150</v>
      </c>
      <c r="B44" s="94">
        <v>1</v>
      </c>
      <c r="C44" s="95" t="s">
        <v>151</v>
      </c>
      <c r="D44" s="96">
        <v>1624</v>
      </c>
      <c r="E44" s="95" t="s">
        <v>152</v>
      </c>
      <c r="F44" s="96">
        <v>4660</v>
      </c>
      <c r="G44" s="222"/>
      <c r="H44" s="222"/>
      <c r="I44" s="53"/>
      <c r="J44" s="53"/>
    </row>
    <row r="45" spans="1:10" ht="20.100000000000001" customHeight="1">
      <c r="A45" s="93" t="s">
        <v>153</v>
      </c>
      <c r="B45" s="94">
        <v>1</v>
      </c>
      <c r="C45" s="95" t="s">
        <v>154</v>
      </c>
      <c r="D45" s="96">
        <v>1924</v>
      </c>
      <c r="E45" s="95" t="s">
        <v>155</v>
      </c>
      <c r="F45" s="96">
        <v>10200</v>
      </c>
      <c r="G45" s="222"/>
      <c r="H45" s="222"/>
      <c r="I45" s="66"/>
      <c r="J45" s="67"/>
    </row>
    <row r="46" spans="1:10" ht="19.5" customHeight="1">
      <c r="A46" s="93" t="s">
        <v>25</v>
      </c>
      <c r="B46" s="94">
        <v>0</v>
      </c>
      <c r="C46" s="95" t="s">
        <v>140</v>
      </c>
      <c r="D46" s="96">
        <v>1300</v>
      </c>
      <c r="E46" s="95" t="s">
        <v>141</v>
      </c>
      <c r="F46" s="96">
        <v>4660</v>
      </c>
      <c r="G46" s="222"/>
      <c r="H46" s="222"/>
      <c r="I46" s="66"/>
      <c r="J46" s="67"/>
    </row>
    <row r="47" spans="1:10" ht="20.100000000000001" customHeight="1">
      <c r="A47" s="93" t="s">
        <v>142</v>
      </c>
      <c r="B47" s="94">
        <v>3</v>
      </c>
      <c r="C47" s="95" t="s">
        <v>143</v>
      </c>
      <c r="D47" s="96">
        <v>1760</v>
      </c>
      <c r="E47" s="95" t="s">
        <v>143</v>
      </c>
      <c r="F47" s="96">
        <v>1760</v>
      </c>
      <c r="G47" s="222"/>
      <c r="H47" s="222"/>
      <c r="I47" s="66"/>
      <c r="J47" s="68"/>
    </row>
    <row r="48" spans="1:10" ht="20.100000000000001" customHeight="1">
      <c r="A48" s="97" t="s">
        <v>54</v>
      </c>
      <c r="B48" s="94">
        <v>0</v>
      </c>
      <c r="C48" s="95" t="s">
        <v>144</v>
      </c>
      <c r="D48" s="96">
        <v>12400</v>
      </c>
      <c r="E48" s="95" t="s">
        <v>144</v>
      </c>
      <c r="F48" s="96">
        <v>12400</v>
      </c>
      <c r="G48" s="222"/>
      <c r="H48" s="222"/>
      <c r="I48" s="66"/>
      <c r="J48" s="67"/>
    </row>
    <row r="49" spans="1:10" ht="20.100000000000001" customHeight="1">
      <c r="A49" s="223" t="s">
        <v>244</v>
      </c>
      <c r="B49" s="224">
        <v>3</v>
      </c>
      <c r="C49" s="98" t="s">
        <v>145</v>
      </c>
      <c r="D49" s="225">
        <v>12400</v>
      </c>
      <c r="E49" s="98" t="s">
        <v>145</v>
      </c>
      <c r="F49" s="96">
        <v>12400</v>
      </c>
      <c r="G49" s="222"/>
      <c r="H49" s="222"/>
      <c r="I49" s="66"/>
      <c r="J49" s="68"/>
    </row>
    <row r="50" spans="1:10" ht="20.100000000000001" customHeight="1">
      <c r="A50" s="226"/>
      <c r="B50" s="227"/>
      <c r="C50" s="182" t="s">
        <v>245</v>
      </c>
      <c r="D50" s="228">
        <v>1378</v>
      </c>
      <c r="E50" s="182"/>
      <c r="F50" s="183"/>
      <c r="G50" s="222"/>
      <c r="H50" s="222"/>
      <c r="I50" s="66"/>
      <c r="J50" s="68"/>
    </row>
    <row r="51" spans="1:10" ht="20.100000000000001" customHeight="1">
      <c r="A51" s="226"/>
      <c r="B51" s="227"/>
      <c r="C51" s="182" t="s">
        <v>246</v>
      </c>
      <c r="D51" s="228">
        <v>1273</v>
      </c>
      <c r="E51" s="182"/>
      <c r="F51" s="183"/>
      <c r="G51" s="222"/>
      <c r="H51" s="222"/>
      <c r="I51" s="66"/>
      <c r="J51" s="68"/>
    </row>
    <row r="52" spans="1:10" ht="20.100000000000001" customHeight="1">
      <c r="A52" s="226"/>
      <c r="B52" s="227"/>
      <c r="C52" s="182" t="s">
        <v>247</v>
      </c>
      <c r="D52" s="228">
        <v>1282</v>
      </c>
      <c r="E52" s="182"/>
      <c r="F52" s="183"/>
      <c r="G52" s="222"/>
      <c r="H52" s="222"/>
      <c r="I52" s="66"/>
      <c r="J52" s="68"/>
    </row>
    <row r="53" spans="1:10" ht="20.100000000000001" customHeight="1">
      <c r="A53" s="226"/>
      <c r="B53" s="227"/>
      <c r="C53" s="182" t="s">
        <v>248</v>
      </c>
      <c r="D53" s="228">
        <v>1367</v>
      </c>
      <c r="E53" s="182"/>
      <c r="F53" s="183"/>
      <c r="G53" s="222"/>
      <c r="H53" s="222"/>
      <c r="I53" s="66"/>
      <c r="J53" s="68"/>
    </row>
    <row r="54" spans="1:10" ht="20.100000000000001" customHeight="1">
      <c r="A54" s="99" t="s">
        <v>3</v>
      </c>
      <c r="B54" s="100"/>
      <c r="C54" s="101" t="s">
        <v>3</v>
      </c>
      <c r="D54" s="102"/>
      <c r="E54" s="101" t="s">
        <v>3</v>
      </c>
      <c r="F54" s="103"/>
      <c r="I54" s="66"/>
      <c r="J54" s="67"/>
    </row>
    <row r="55" spans="1:10" ht="39" customHeight="1">
      <c r="A55" s="359" t="s">
        <v>146</v>
      </c>
      <c r="B55" s="359"/>
      <c r="C55" s="359"/>
      <c r="D55" s="359"/>
      <c r="E55" s="359"/>
      <c r="F55" s="359"/>
      <c r="G55" s="229"/>
      <c r="H55" s="229"/>
      <c r="I55" s="66"/>
      <c r="J55" s="67"/>
    </row>
    <row r="56" spans="1:10" ht="20.100000000000001" customHeight="1">
      <c r="F56" s="222"/>
      <c r="G56" s="222"/>
      <c r="H56" s="222"/>
      <c r="I56" s="66"/>
      <c r="J56" s="67"/>
    </row>
    <row r="57" spans="1:10" ht="20.85" customHeight="1">
      <c r="I57" s="66"/>
      <c r="J57" s="67"/>
    </row>
    <row r="58" spans="1:10" ht="20.85" customHeight="1">
      <c r="A58" s="222" t="s">
        <v>26</v>
      </c>
      <c r="C58" s="203" t="s">
        <v>27</v>
      </c>
      <c r="I58" s="66"/>
      <c r="J58" s="67"/>
    </row>
    <row r="59" spans="1:10" ht="20.85" customHeight="1">
      <c r="A59" s="230" t="s">
        <v>28</v>
      </c>
      <c r="C59" s="231" t="s">
        <v>29</v>
      </c>
      <c r="I59" s="66"/>
      <c r="J59" s="68"/>
    </row>
    <row r="60" spans="1:10" ht="20.85" customHeight="1">
      <c r="A60" s="232" t="s">
        <v>67</v>
      </c>
      <c r="C60" s="233" t="s">
        <v>66</v>
      </c>
      <c r="I60" s="66"/>
      <c r="J60" s="67"/>
    </row>
    <row r="61" spans="1:10" ht="20.85" customHeight="1">
      <c r="A61" s="232" t="s">
        <v>65</v>
      </c>
      <c r="C61" s="233" t="s">
        <v>64</v>
      </c>
      <c r="I61" s="66"/>
      <c r="J61" s="67"/>
    </row>
    <row r="62" spans="1:10" ht="20.85" customHeight="1">
      <c r="A62" s="232" t="s">
        <v>63</v>
      </c>
      <c r="C62" s="233" t="s">
        <v>62</v>
      </c>
      <c r="I62" s="66"/>
      <c r="J62" s="67"/>
    </row>
    <row r="63" spans="1:10" ht="20.85" customHeight="1">
      <c r="A63" s="232" t="s">
        <v>61</v>
      </c>
      <c r="C63" s="233" t="s">
        <v>60</v>
      </c>
      <c r="I63" s="66"/>
      <c r="J63" s="68"/>
    </row>
    <row r="64" spans="1:10" ht="20.85" customHeight="1">
      <c r="A64" s="232" t="s">
        <v>30</v>
      </c>
      <c r="C64" s="233" t="s">
        <v>59</v>
      </c>
      <c r="I64" s="66"/>
      <c r="J64" s="67"/>
    </row>
    <row r="65" spans="1:10" ht="20.85" customHeight="1">
      <c r="A65" s="234"/>
      <c r="C65" s="233" t="s">
        <v>58</v>
      </c>
      <c r="I65" s="66"/>
      <c r="J65" s="68"/>
    </row>
    <row r="66" spans="1:10" ht="20.85" customHeight="1">
      <c r="C66" s="233" t="s">
        <v>31</v>
      </c>
      <c r="I66" s="66"/>
      <c r="J66" s="67"/>
    </row>
    <row r="67" spans="1:10" ht="18.75" customHeight="1">
      <c r="C67" s="235"/>
      <c r="I67" s="66"/>
      <c r="J67" s="67"/>
    </row>
    <row r="68" spans="1:10">
      <c r="I68" s="66"/>
      <c r="J68" s="67"/>
    </row>
    <row r="69" spans="1:10">
      <c r="I69" s="66"/>
      <c r="J69" s="67"/>
    </row>
    <row r="70" spans="1:10">
      <c r="I70" s="66"/>
      <c r="J70" s="67"/>
    </row>
    <row r="71" spans="1:10">
      <c r="I71" s="66"/>
      <c r="J71" s="67"/>
    </row>
    <row r="72" spans="1:10">
      <c r="I72" s="66"/>
      <c r="J72" s="67"/>
    </row>
    <row r="73" spans="1:10">
      <c r="I73" s="66"/>
      <c r="J73" s="67"/>
    </row>
    <row r="74" spans="1:10">
      <c r="I74" s="66"/>
      <c r="J74" s="67"/>
    </row>
    <row r="75" spans="1:10">
      <c r="I75" s="66"/>
      <c r="J75" s="68"/>
    </row>
    <row r="76" spans="1:10">
      <c r="I76" s="66"/>
      <c r="J76" s="67"/>
    </row>
    <row r="77" spans="1:10">
      <c r="I77" s="66"/>
      <c r="J77" s="67"/>
    </row>
    <row r="78" spans="1:10">
      <c r="I78" s="66"/>
      <c r="J78" s="67"/>
    </row>
    <row r="79" spans="1:10">
      <c r="I79" s="66"/>
      <c r="J79" s="67"/>
    </row>
    <row r="80" spans="1:10">
      <c r="I80" s="66"/>
      <c r="J80" s="67"/>
    </row>
    <row r="81" spans="9:10">
      <c r="I81" s="66"/>
      <c r="J81" s="67"/>
    </row>
    <row r="82" spans="9:10">
      <c r="I82" s="66"/>
      <c r="J82" s="67"/>
    </row>
    <row r="83" spans="9:10">
      <c r="I83" s="66"/>
      <c r="J83" s="67"/>
    </row>
    <row r="84" spans="9:10">
      <c r="I84" s="66"/>
      <c r="J84" s="68"/>
    </row>
    <row r="85" spans="9:10">
      <c r="I85" s="66"/>
      <c r="J85" s="67"/>
    </row>
    <row r="86" spans="9:10">
      <c r="I86" s="66"/>
      <c r="J86" s="67"/>
    </row>
    <row r="87" spans="9:10">
      <c r="I87" s="66"/>
      <c r="J87" s="67"/>
    </row>
    <row r="88" spans="9:10">
      <c r="I88" s="66"/>
      <c r="J88" s="67"/>
    </row>
    <row r="89" spans="9:10">
      <c r="I89" s="66"/>
      <c r="J89" s="67"/>
    </row>
    <row r="90" spans="9:10">
      <c r="I90" s="66"/>
      <c r="J90" s="67"/>
    </row>
    <row r="91" spans="9:10">
      <c r="I91" s="66"/>
      <c r="J91" s="67"/>
    </row>
    <row r="92" spans="9:10">
      <c r="I92" s="66"/>
      <c r="J92" s="67"/>
    </row>
    <row r="93" spans="9:10">
      <c r="I93" s="66"/>
      <c r="J93" s="68"/>
    </row>
    <row r="94" spans="9:10">
      <c r="I94" s="66"/>
      <c r="J94" s="67"/>
    </row>
    <row r="95" spans="9:10">
      <c r="I95" s="66"/>
      <c r="J95" s="68"/>
    </row>
    <row r="96" spans="9:10">
      <c r="I96" s="66"/>
      <c r="J96" s="67"/>
    </row>
    <row r="97" spans="9:10">
      <c r="I97" s="66"/>
      <c r="J97" s="67"/>
    </row>
    <row r="98" spans="9:10">
      <c r="I98" s="66"/>
      <c r="J98" s="67"/>
    </row>
    <row r="99" spans="9:10">
      <c r="I99" s="66"/>
      <c r="J99" s="68"/>
    </row>
    <row r="100" spans="9:10">
      <c r="I100" s="66"/>
      <c r="J100" s="67"/>
    </row>
    <row r="101" spans="9:10">
      <c r="I101" s="66"/>
      <c r="J101" s="67"/>
    </row>
    <row r="102" spans="9:10">
      <c r="I102" s="69"/>
      <c r="J102" s="67"/>
    </row>
    <row r="103" spans="9:10">
      <c r="I103" s="66"/>
      <c r="J103" s="67"/>
    </row>
    <row r="104" spans="9:10">
      <c r="I104" s="53"/>
      <c r="J104" s="53"/>
    </row>
    <row r="105" spans="9:10">
      <c r="I105" s="53"/>
      <c r="J105" s="70"/>
    </row>
  </sheetData>
  <mergeCells count="24">
    <mergeCell ref="A7:B8"/>
    <mergeCell ref="C7:C8"/>
    <mergeCell ref="D7:D8"/>
    <mergeCell ref="E7:F7"/>
    <mergeCell ref="A2:F2"/>
    <mergeCell ref="A4:F4"/>
    <mergeCell ref="I5:I6"/>
    <mergeCell ref="J5:J6"/>
    <mergeCell ref="E6:F6"/>
    <mergeCell ref="I28:I30"/>
    <mergeCell ref="J28:J30"/>
    <mergeCell ref="A31:A32"/>
    <mergeCell ref="B31:B32"/>
    <mergeCell ref="I31:I32"/>
    <mergeCell ref="J31:J32"/>
    <mergeCell ref="A55:F55"/>
    <mergeCell ref="A33:A34"/>
    <mergeCell ref="B33:B34"/>
    <mergeCell ref="I33:I34"/>
    <mergeCell ref="J33:J34"/>
    <mergeCell ref="A35:A36"/>
    <mergeCell ref="B35:B36"/>
    <mergeCell ref="I36:J39"/>
    <mergeCell ref="A37:B37"/>
  </mergeCells>
  <phoneticPr fontId="3"/>
  <dataValidations count="7">
    <dataValidation type="textLength" allowBlank="1" showInputMessage="1" showErrorMessage="1" sqref="A43:A54 C43:C54 E43:E54" xr:uid="{84F6F32A-598F-47A9-B2BC-FFD8B67895E2}">
      <formula1>0</formula1>
      <formula2>30</formula2>
    </dataValidation>
    <dataValidation type="list" allowBlank="1" showInputMessage="1" showErrorMessage="1" sqref="D12" xr:uid="{2504E452-FE67-4CE6-B106-B83B74335F2A}">
      <formula1>$C$43:$C$54</formula1>
    </dataValidation>
    <dataValidation type="list" allowBlank="1" showInputMessage="1" showErrorMessage="1" sqref="C12" xr:uid="{2C27D54E-1003-4E5E-A899-5AD38E2DF77C}">
      <formula1>$A$43:$A$54</formula1>
    </dataValidation>
    <dataValidation type="list" allowBlank="1" showInputMessage="1" showErrorMessage="1" sqref="E12" xr:uid="{B2031E21-7A22-4A57-B564-4784B2E33401}">
      <formula1>$E$43:$E$54</formula1>
    </dataValidation>
    <dataValidation type="list" showInputMessage="1" showErrorMessage="1" sqref="F12:H12" xr:uid="{B3756168-2D36-4633-86C8-A1D559FAE895}">
      <formula1>$E$43:$E$54</formula1>
    </dataValidation>
    <dataValidation type="list" allowBlank="1" showInputMessage="1" showErrorMessage="1" sqref="C14:H14" xr:uid="{D0C7352A-46B1-47E5-BCE6-1263A1C1DA1F}">
      <formula1>$C$59:$C$67</formula1>
    </dataValidation>
    <dataValidation type="list" allowBlank="1" showInputMessage="1" showErrorMessage="1" sqref="C13:H13" xr:uid="{F95D530C-5857-4D8C-BAC4-AE23E8B9DB53}">
      <formula1>$A$59:$A$65</formula1>
    </dataValidation>
  </dataValidations>
  <pageMargins left="0.70866141732283472" right="0.70866141732283472" top="0.74803149606299213" bottom="0.74803149606299213" header="0.31496062992125984" footer="0.31496062992125984"/>
  <pageSetup paperSize="9" scale="71" orientation="portrait" r:id="rId1"/>
  <headerFooter alignWithMargins="0"/>
  <rowBreaks count="1" manualBreakCount="1">
    <brk id="38" max="9" man="1"/>
  </rowBreaks>
  <colBreaks count="1" manualBreakCount="1">
    <brk id="7" max="66"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5"/>
  <sheetViews>
    <sheetView showGridLines="0" zoomScaleNormal="100" workbookViewId="0">
      <selection activeCell="G2" sqref="G2"/>
    </sheetView>
  </sheetViews>
  <sheetFormatPr defaultRowHeight="13.5"/>
  <cols>
    <col min="1" max="1" width="24.625" style="4" customWidth="1"/>
    <col min="2" max="2" width="11.125" style="3" customWidth="1"/>
    <col min="3" max="6" width="19.625" style="2" customWidth="1"/>
    <col min="7" max="8" width="0.75" style="2" customWidth="1"/>
    <col min="9" max="9" width="33.375" style="2" bestFit="1" customWidth="1"/>
    <col min="10" max="10" width="87.875" style="2" customWidth="1"/>
    <col min="11" max="11" width="4" style="2" customWidth="1"/>
    <col min="12" max="16384" width="9" style="2"/>
  </cols>
  <sheetData>
    <row r="1" spans="1:14" ht="22.5" customHeight="1"/>
    <row r="2" spans="1:14" ht="24.75" customHeight="1">
      <c r="A2" s="382" t="s">
        <v>159</v>
      </c>
      <c r="B2" s="382"/>
      <c r="C2" s="382"/>
      <c r="D2" s="382"/>
      <c r="E2" s="382"/>
      <c r="F2" s="382"/>
      <c r="G2" s="20"/>
      <c r="H2" s="20"/>
      <c r="I2" s="21" t="s">
        <v>43</v>
      </c>
      <c r="J2"/>
    </row>
    <row r="3" spans="1:14" ht="5.25" customHeight="1">
      <c r="A3" s="20"/>
      <c r="B3" s="20"/>
      <c r="C3" s="20"/>
      <c r="D3" s="20"/>
      <c r="E3" s="20"/>
      <c r="F3" s="20"/>
      <c r="G3" s="20"/>
      <c r="H3" s="20"/>
      <c r="I3"/>
      <c r="J3" s="22"/>
    </row>
    <row r="4" spans="1:14" ht="21" customHeight="1">
      <c r="A4" s="383" t="s">
        <v>44</v>
      </c>
      <c r="B4" s="383"/>
      <c r="C4" s="383"/>
      <c r="D4" s="383"/>
      <c r="E4" s="383"/>
      <c r="F4" s="383"/>
      <c r="G4" s="20"/>
      <c r="H4" s="20"/>
      <c r="I4" s="23" t="s">
        <v>45</v>
      </c>
      <c r="J4" s="23" t="s">
        <v>46</v>
      </c>
      <c r="K4" s="3"/>
      <c r="L4" s="3"/>
      <c r="M4" s="3"/>
      <c r="N4" s="3"/>
    </row>
    <row r="5" spans="1:14" ht="17.25" customHeight="1">
      <c r="A5" s="24"/>
      <c r="B5" s="25"/>
      <c r="C5"/>
      <c r="D5"/>
      <c r="E5" s="21" t="s">
        <v>47</v>
      </c>
      <c r="F5" s="21" t="s">
        <v>48</v>
      </c>
      <c r="G5" s="21"/>
      <c r="H5" s="21"/>
      <c r="I5" s="371" t="s">
        <v>49</v>
      </c>
      <c r="J5" s="358" t="s">
        <v>109</v>
      </c>
    </row>
    <row r="6" spans="1:14" ht="36.75" customHeight="1" thickBot="1">
      <c r="A6" s="24"/>
      <c r="B6" s="25"/>
      <c r="C6"/>
      <c r="D6" s="26"/>
      <c r="E6" s="372" t="s">
        <v>116</v>
      </c>
      <c r="F6" s="372"/>
      <c r="G6" s="27"/>
      <c r="H6" s="27"/>
      <c r="I6" s="371"/>
      <c r="J6" s="358"/>
    </row>
    <row r="7" spans="1:14" ht="33" customHeight="1">
      <c r="A7" s="385"/>
      <c r="B7" s="386"/>
      <c r="C7" s="379" t="s">
        <v>105</v>
      </c>
      <c r="D7" s="379" t="s">
        <v>112</v>
      </c>
      <c r="E7" s="381" t="s">
        <v>106</v>
      </c>
      <c r="F7" s="329"/>
      <c r="G7" s="28"/>
      <c r="H7" s="29"/>
      <c r="I7" s="30" t="s">
        <v>110</v>
      </c>
      <c r="J7" s="31" t="s">
        <v>113</v>
      </c>
    </row>
    <row r="8" spans="1:14" ht="29.25" customHeight="1" thickBot="1">
      <c r="A8" s="387"/>
      <c r="B8" s="388"/>
      <c r="C8" s="380"/>
      <c r="D8" s="380"/>
      <c r="E8" s="134" t="s">
        <v>107</v>
      </c>
      <c r="F8" s="135" t="s">
        <v>108</v>
      </c>
      <c r="G8" s="32"/>
      <c r="H8" s="33"/>
      <c r="I8" s="34" t="s">
        <v>111</v>
      </c>
      <c r="J8" s="31" t="s">
        <v>170</v>
      </c>
    </row>
    <row r="9" spans="1:14" ht="37.5" customHeight="1">
      <c r="A9" s="131" t="s">
        <v>179</v>
      </c>
      <c r="B9" s="132"/>
      <c r="C9" s="109"/>
      <c r="D9" s="109"/>
      <c r="E9" s="109"/>
      <c r="F9" s="133"/>
      <c r="G9" s="32"/>
      <c r="H9" s="33"/>
      <c r="I9" s="34" t="s">
        <v>178</v>
      </c>
      <c r="J9" s="31" t="s">
        <v>211</v>
      </c>
    </row>
    <row r="10" spans="1:14" ht="25.5" customHeight="1">
      <c r="A10" s="35" t="s">
        <v>0</v>
      </c>
      <c r="B10" s="36" t="s">
        <v>79</v>
      </c>
      <c r="C10" s="23"/>
      <c r="D10" s="23"/>
      <c r="E10" s="23"/>
      <c r="F10" s="120"/>
      <c r="G10" s="28"/>
      <c r="H10" s="29"/>
      <c r="I10" s="37" t="s">
        <v>0</v>
      </c>
      <c r="J10" s="31" t="s">
        <v>168</v>
      </c>
    </row>
    <row r="11" spans="1:14" ht="25.5" customHeight="1">
      <c r="A11" s="35" t="s">
        <v>1</v>
      </c>
      <c r="B11" s="36" t="s">
        <v>80</v>
      </c>
      <c r="C11" s="23"/>
      <c r="D11" s="23"/>
      <c r="E11" s="23"/>
      <c r="F11" s="120"/>
      <c r="G11" s="28"/>
      <c r="H11" s="29"/>
      <c r="I11" s="37" t="s">
        <v>1</v>
      </c>
      <c r="J11" s="31" t="s">
        <v>169</v>
      </c>
    </row>
    <row r="12" spans="1:14" ht="25.5" customHeight="1">
      <c r="A12" s="35" t="s">
        <v>2</v>
      </c>
      <c r="B12" s="36"/>
      <c r="C12" s="23" t="s">
        <v>3</v>
      </c>
      <c r="D12" s="23" t="s">
        <v>3</v>
      </c>
      <c r="E12" s="23" t="s">
        <v>3</v>
      </c>
      <c r="F12" s="120" t="s">
        <v>3</v>
      </c>
      <c r="G12" s="28"/>
      <c r="H12" s="29"/>
      <c r="I12" s="37" t="s">
        <v>4</v>
      </c>
      <c r="J12" s="31" t="s">
        <v>5</v>
      </c>
    </row>
    <row r="13" spans="1:14" ht="37.5" customHeight="1">
      <c r="A13" s="35" t="s">
        <v>6</v>
      </c>
      <c r="B13" s="36" t="s">
        <v>80</v>
      </c>
      <c r="C13" s="23"/>
      <c r="D13" s="23"/>
      <c r="E13" s="23"/>
      <c r="F13" s="120"/>
      <c r="G13" s="28"/>
      <c r="H13" s="29"/>
      <c r="I13" s="37" t="s">
        <v>7</v>
      </c>
      <c r="J13" s="31" t="s">
        <v>188</v>
      </c>
    </row>
    <row r="14" spans="1:14" ht="37.5" customHeight="1">
      <c r="A14" s="35" t="s">
        <v>8</v>
      </c>
      <c r="B14" s="36" t="s">
        <v>80</v>
      </c>
      <c r="C14" s="23"/>
      <c r="D14" s="23"/>
      <c r="E14" s="23"/>
      <c r="F14" s="120"/>
      <c r="G14" s="28"/>
      <c r="H14" s="29"/>
      <c r="I14" s="37" t="s">
        <v>9</v>
      </c>
      <c r="J14" s="31" t="s">
        <v>187</v>
      </c>
    </row>
    <row r="15" spans="1:14" ht="37.5" customHeight="1">
      <c r="A15" s="35" t="s">
        <v>10</v>
      </c>
      <c r="B15" s="36" t="s">
        <v>79</v>
      </c>
      <c r="C15" s="23"/>
      <c r="D15" s="23"/>
      <c r="E15" s="23"/>
      <c r="F15" s="120"/>
      <c r="G15" s="28"/>
      <c r="H15" s="29"/>
      <c r="I15" s="37" t="s">
        <v>10</v>
      </c>
      <c r="J15" s="31" t="s">
        <v>212</v>
      </c>
    </row>
    <row r="16" spans="1:14" ht="24.75" customHeight="1">
      <c r="A16" s="35" t="s">
        <v>11</v>
      </c>
      <c r="B16" s="36" t="s">
        <v>79</v>
      </c>
      <c r="C16" s="23"/>
      <c r="D16" s="23"/>
      <c r="E16" s="23"/>
      <c r="F16" s="120"/>
      <c r="G16" s="28"/>
      <c r="H16" s="29"/>
      <c r="I16" s="37" t="s">
        <v>12</v>
      </c>
      <c r="J16" s="31" t="s">
        <v>189</v>
      </c>
    </row>
    <row r="17" spans="1:10" ht="24.75" customHeight="1">
      <c r="A17" s="35" t="s">
        <v>13</v>
      </c>
      <c r="B17" s="36" t="s">
        <v>79</v>
      </c>
      <c r="C17" s="38"/>
      <c r="D17" s="38"/>
      <c r="E17" s="38"/>
      <c r="F17" s="121"/>
      <c r="G17" s="39"/>
      <c r="H17" s="40"/>
      <c r="I17" s="37" t="s">
        <v>14</v>
      </c>
      <c r="J17" s="41" t="s">
        <v>190</v>
      </c>
    </row>
    <row r="18" spans="1:10" ht="24.75" customHeight="1">
      <c r="A18" s="35" t="s">
        <v>15</v>
      </c>
      <c r="B18" s="36" t="s">
        <v>79</v>
      </c>
      <c r="C18" s="38">
        <f>C16+C17</f>
        <v>0</v>
      </c>
      <c r="D18" s="38">
        <f>D16+D17</f>
        <v>0</v>
      </c>
      <c r="E18" s="38">
        <f>E16+E17</f>
        <v>0</v>
      </c>
      <c r="F18" s="121">
        <f>F16+F17</f>
        <v>0</v>
      </c>
      <c r="G18" s="39"/>
      <c r="H18" s="40"/>
      <c r="I18" s="37" t="s">
        <v>16</v>
      </c>
      <c r="J18" s="41" t="s">
        <v>17</v>
      </c>
    </row>
    <row r="19" spans="1:10" ht="24.75" customHeight="1">
      <c r="A19" s="35" t="s">
        <v>172</v>
      </c>
      <c r="B19" s="36" t="s">
        <v>78</v>
      </c>
      <c r="C19" s="42"/>
      <c r="D19" s="42"/>
      <c r="E19" s="42"/>
      <c r="F19" s="122"/>
      <c r="G19" s="43"/>
      <c r="H19" s="44"/>
      <c r="I19" s="37" t="s">
        <v>171</v>
      </c>
      <c r="J19" s="41" t="s">
        <v>173</v>
      </c>
    </row>
    <row r="20" spans="1:10" ht="24.75" customHeight="1">
      <c r="A20" s="35" t="s">
        <v>174</v>
      </c>
      <c r="B20" s="36" t="s">
        <v>165</v>
      </c>
      <c r="C20" s="236"/>
      <c r="D20" s="236"/>
      <c r="E20" s="236"/>
      <c r="F20" s="237"/>
      <c r="G20" s="43"/>
      <c r="H20" s="44"/>
      <c r="I20" s="37" t="s">
        <v>174</v>
      </c>
      <c r="J20" s="41" t="s">
        <v>176</v>
      </c>
    </row>
    <row r="21" spans="1:10" ht="24.75" customHeight="1">
      <c r="A21" s="123" t="s">
        <v>180</v>
      </c>
      <c r="B21" s="36" t="s">
        <v>77</v>
      </c>
      <c r="C21" s="42">
        <f>C18*C19*C20</f>
        <v>0</v>
      </c>
      <c r="D21" s="42">
        <f>D18*D19*D20</f>
        <v>0</v>
      </c>
      <c r="E21" s="42">
        <f>E18*E19*E20</f>
        <v>0</v>
      </c>
      <c r="F21" s="42">
        <f>F18*F19*F20</f>
        <v>0</v>
      </c>
      <c r="G21" s="43"/>
      <c r="H21" s="118"/>
      <c r="I21" s="117" t="s">
        <v>175</v>
      </c>
      <c r="J21" s="41" t="s">
        <v>177</v>
      </c>
    </row>
    <row r="22" spans="1:10" ht="24.75" customHeight="1">
      <c r="A22" s="156" t="s">
        <v>181</v>
      </c>
      <c r="B22" s="157" t="s">
        <v>76</v>
      </c>
      <c r="C22" s="184">
        <v>0.45300000000000001</v>
      </c>
      <c r="D22" s="184">
        <v>0.45300000000000001</v>
      </c>
      <c r="E22" s="184">
        <v>0.45300000000000001</v>
      </c>
      <c r="F22" s="184">
        <v>0.45300000000000001</v>
      </c>
      <c r="G22" s="28"/>
      <c r="H22" s="25"/>
      <c r="I22" s="154" t="s">
        <v>181</v>
      </c>
      <c r="J22" s="155" t="s">
        <v>249</v>
      </c>
    </row>
    <row r="23" spans="1:10" ht="37.5" customHeight="1">
      <c r="A23" s="124" t="s">
        <v>192</v>
      </c>
      <c r="B23" s="111" t="s">
        <v>73</v>
      </c>
      <c r="C23" s="112">
        <f>ROUND(C21*C22/1000,1)</f>
        <v>0</v>
      </c>
      <c r="D23" s="112">
        <f>ROUND(D21*D22/1000,1)</f>
        <v>0</v>
      </c>
      <c r="E23" s="112">
        <f>ROUND(E21*E22/1000,1)</f>
        <v>0</v>
      </c>
      <c r="F23" s="125">
        <f>ROUND(F21*F22/1000,1)</f>
        <v>0</v>
      </c>
      <c r="G23" s="45"/>
      <c r="H23" s="119"/>
      <c r="I23" s="46" t="s">
        <v>195</v>
      </c>
      <c r="J23" s="41" t="s">
        <v>207</v>
      </c>
    </row>
    <row r="24" spans="1:10" ht="24.75" customHeight="1">
      <c r="A24" s="35" t="s">
        <v>182</v>
      </c>
      <c r="B24" s="36" t="s">
        <v>75</v>
      </c>
      <c r="C24" s="42"/>
      <c r="D24" s="42"/>
      <c r="E24" s="42"/>
      <c r="F24" s="122"/>
      <c r="G24" s="43"/>
      <c r="H24" s="44"/>
      <c r="I24" s="37" t="s">
        <v>182</v>
      </c>
      <c r="J24" s="41" t="s">
        <v>191</v>
      </c>
    </row>
    <row r="25" spans="1:10" ht="37.5" customHeight="1">
      <c r="A25" s="35" t="s">
        <v>183</v>
      </c>
      <c r="B25" s="36" t="s">
        <v>74</v>
      </c>
      <c r="C25" s="47"/>
      <c r="E25" s="47"/>
      <c r="F25" s="126"/>
      <c r="G25" s="48"/>
      <c r="H25" s="49"/>
      <c r="I25" s="37" t="s">
        <v>183</v>
      </c>
      <c r="J25" s="41" t="s">
        <v>56</v>
      </c>
    </row>
    <row r="26" spans="1:10" ht="24.95" customHeight="1">
      <c r="A26" s="35" t="s">
        <v>185</v>
      </c>
      <c r="B26" s="36"/>
      <c r="C26" s="42">
        <f>VLOOKUP(C12,A43:B54,2,FALSE)</f>
        <v>0</v>
      </c>
      <c r="D26" s="42">
        <f>VLOOKUP(D12,C43:D54,2,FALSE)</f>
        <v>0</v>
      </c>
      <c r="E26" s="42">
        <f>VLOOKUP(E12,E43:F54,2,FALSE)</f>
        <v>0</v>
      </c>
      <c r="F26" s="122">
        <f>VLOOKUP(F12,E43:F54,2,FALSE)</f>
        <v>0</v>
      </c>
      <c r="G26" s="43"/>
      <c r="H26" s="44"/>
      <c r="I26" s="37" t="s">
        <v>184</v>
      </c>
      <c r="J26" s="41" t="s">
        <v>55</v>
      </c>
    </row>
    <row r="27" spans="1:10" ht="37.5" customHeight="1" thickBot="1">
      <c r="A27" s="127" t="s">
        <v>193</v>
      </c>
      <c r="B27" s="128" t="s">
        <v>68</v>
      </c>
      <c r="C27" s="129">
        <f>ROUND(C24*C25*C26/1000,1)</f>
        <v>0</v>
      </c>
      <c r="D27" s="129">
        <f>ROUND(D24*D25*D26/1000,1)</f>
        <v>0</v>
      </c>
      <c r="E27" s="129">
        <f>ROUND(E24*E25*E26/1000,1)</f>
        <v>0</v>
      </c>
      <c r="F27" s="130">
        <f>ROUND(F24*F25*F26/1000,1)</f>
        <v>0</v>
      </c>
      <c r="G27" s="28"/>
      <c r="H27" s="29"/>
      <c r="I27" s="46" t="s">
        <v>194</v>
      </c>
      <c r="J27" s="41" t="s">
        <v>186</v>
      </c>
    </row>
    <row r="28" spans="1:10" ht="33" customHeight="1">
      <c r="A28" s="24"/>
      <c r="B28" s="25"/>
      <c r="C28" s="22"/>
      <c r="D28" s="22"/>
      <c r="E28"/>
      <c r="F28"/>
      <c r="G28"/>
      <c r="H28"/>
      <c r="I28" s="373" t="s">
        <v>204</v>
      </c>
      <c r="J28" s="358" t="s">
        <v>256</v>
      </c>
    </row>
    <row r="29" spans="1:10" ht="13.15" customHeight="1">
      <c r="A29" s="24"/>
      <c r="B29" s="25"/>
      <c r="C29"/>
      <c r="D29"/>
      <c r="E29"/>
      <c r="F29"/>
      <c r="G29"/>
      <c r="H29"/>
      <c r="I29" s="371"/>
      <c r="J29" s="374"/>
    </row>
    <row r="30" spans="1:10" ht="16.5" customHeight="1" thickBot="1">
      <c r="A30" s="50" t="s">
        <v>18</v>
      </c>
      <c r="B30" s="51"/>
      <c r="C30" s="52"/>
      <c r="D30" s="52"/>
      <c r="E30"/>
      <c r="F30"/>
      <c r="G30"/>
      <c r="H30"/>
      <c r="I30" s="371"/>
      <c r="J30" s="374"/>
    </row>
    <row r="31" spans="1:10" ht="36" customHeight="1">
      <c r="A31" s="353" t="s">
        <v>196</v>
      </c>
      <c r="B31" s="355" t="s">
        <v>68</v>
      </c>
      <c r="C31" s="164" t="s">
        <v>202</v>
      </c>
      <c r="D31" s="165" t="s">
        <v>72</v>
      </c>
      <c r="E31" s="166" t="s">
        <v>71</v>
      </c>
      <c r="F31"/>
      <c r="G31"/>
      <c r="H31"/>
      <c r="I31" s="357" t="s">
        <v>205</v>
      </c>
      <c r="J31" s="358" t="s">
        <v>258</v>
      </c>
    </row>
    <row r="32" spans="1:10" ht="36" customHeight="1">
      <c r="A32" s="354"/>
      <c r="B32" s="356"/>
      <c r="C32" s="167">
        <f>IF(E36&gt;D36,E32,D32)</f>
        <v>0</v>
      </c>
      <c r="D32" s="168">
        <f>D23-C23</f>
        <v>0</v>
      </c>
      <c r="E32" s="169">
        <f>E23-(C23+F23)</f>
        <v>0</v>
      </c>
      <c r="F32"/>
      <c r="G32"/>
      <c r="H32"/>
      <c r="I32" s="357"/>
      <c r="J32" s="358"/>
    </row>
    <row r="33" spans="1:10" ht="36" customHeight="1">
      <c r="A33" s="360" t="s">
        <v>197</v>
      </c>
      <c r="B33" s="362" t="s">
        <v>68</v>
      </c>
      <c r="C33" s="170" t="s">
        <v>203</v>
      </c>
      <c r="D33" s="171" t="s">
        <v>70</v>
      </c>
      <c r="E33" s="172" t="s">
        <v>69</v>
      </c>
      <c r="F33"/>
      <c r="G33"/>
      <c r="H33"/>
      <c r="I33" s="357" t="s">
        <v>206</v>
      </c>
      <c r="J33" s="358" t="s">
        <v>210</v>
      </c>
    </row>
    <row r="34" spans="1:10" ht="36" customHeight="1" thickBot="1">
      <c r="A34" s="361"/>
      <c r="B34" s="363"/>
      <c r="C34" s="173">
        <f>IF(E36&gt;D36,E34,D34)</f>
        <v>0</v>
      </c>
      <c r="D34" s="174">
        <f>D27-C27</f>
        <v>0</v>
      </c>
      <c r="E34" s="175">
        <f>E27-(C27+F27)</f>
        <v>0</v>
      </c>
      <c r="F34"/>
      <c r="G34"/>
      <c r="H34"/>
      <c r="I34" s="357"/>
      <c r="J34" s="358"/>
    </row>
    <row r="35" spans="1:10" ht="36" customHeight="1">
      <c r="A35" s="364" t="s">
        <v>201</v>
      </c>
      <c r="B35" s="366" t="s">
        <v>68</v>
      </c>
      <c r="C35" s="164" t="s">
        <v>200</v>
      </c>
      <c r="D35" s="165" t="s">
        <v>198</v>
      </c>
      <c r="E35" s="176" t="s">
        <v>199</v>
      </c>
      <c r="F35"/>
      <c r="G35"/>
      <c r="H35"/>
      <c r="I35" s="110"/>
      <c r="J35" s="113"/>
    </row>
    <row r="36" spans="1:10" ht="36" customHeight="1" thickBot="1">
      <c r="A36" s="365"/>
      <c r="B36" s="367"/>
      <c r="C36" s="173">
        <f>IF(E36&gt;D36,E36,D36)</f>
        <v>0</v>
      </c>
      <c r="D36" s="174">
        <f>D32+D34</f>
        <v>0</v>
      </c>
      <c r="E36" s="175">
        <f>E32+E34</f>
        <v>0</v>
      </c>
      <c r="F36"/>
      <c r="G36"/>
      <c r="H36"/>
      <c r="I36" s="384" t="s">
        <v>233</v>
      </c>
      <c r="J36" s="384"/>
    </row>
    <row r="37" spans="1:10" ht="63" customHeight="1" thickBot="1">
      <c r="A37" s="369" t="s">
        <v>208</v>
      </c>
      <c r="B37" s="370"/>
      <c r="C37" s="114" t="s">
        <v>209</v>
      </c>
      <c r="D37" s="115" t="s">
        <v>214</v>
      </c>
      <c r="E37" s="116" t="s">
        <v>213</v>
      </c>
      <c r="F37"/>
      <c r="G37"/>
      <c r="H37"/>
      <c r="I37" s="384"/>
      <c r="J37" s="384"/>
    </row>
    <row r="38" spans="1:10" ht="25.15" customHeight="1">
      <c r="A38" s="24" t="s">
        <v>19</v>
      </c>
      <c r="B38" s="25"/>
      <c r="C38"/>
      <c r="D38"/>
      <c r="E38"/>
      <c r="F38"/>
      <c r="G38"/>
      <c r="H38"/>
      <c r="I38" s="384"/>
      <c r="J38" s="384"/>
    </row>
    <row r="39" spans="1:10" ht="9.75" customHeight="1">
      <c r="A39" s="24"/>
      <c r="B39" s="25"/>
      <c r="C39"/>
      <c r="D39"/>
      <c r="E39"/>
      <c r="F39"/>
      <c r="G39"/>
      <c r="H39"/>
      <c r="I39" s="238"/>
      <c r="J39" s="238"/>
    </row>
    <row r="40" spans="1:10" ht="20.25" customHeight="1">
      <c r="A40" s="5" t="s">
        <v>20</v>
      </c>
      <c r="I40" s="53"/>
      <c r="J40" s="53"/>
    </row>
    <row r="41" spans="1:10" ht="19.5" customHeight="1">
      <c r="A41" s="6" t="s">
        <v>21</v>
      </c>
      <c r="B41" s="7"/>
      <c r="C41" s="8"/>
      <c r="D41" s="8"/>
      <c r="E41" s="8"/>
      <c r="F41" s="8"/>
      <c r="I41" s="53"/>
      <c r="J41" s="53"/>
    </row>
    <row r="42" spans="1:10" ht="20.100000000000001" customHeight="1">
      <c r="A42" s="88" t="s">
        <v>22</v>
      </c>
      <c r="B42" s="89" t="s">
        <v>147</v>
      </c>
      <c r="C42" s="90" t="s">
        <v>23</v>
      </c>
      <c r="D42" s="91" t="s">
        <v>147</v>
      </c>
      <c r="E42" s="90" t="s">
        <v>24</v>
      </c>
      <c r="F42" s="92" t="s">
        <v>147</v>
      </c>
      <c r="G42" s="9"/>
      <c r="H42" s="9"/>
      <c r="I42" s="53"/>
      <c r="J42" s="53"/>
    </row>
    <row r="43" spans="1:10" ht="20.100000000000001" customHeight="1">
      <c r="A43" s="93" t="s">
        <v>148</v>
      </c>
      <c r="B43" s="94">
        <v>0</v>
      </c>
      <c r="C43" s="95" t="s">
        <v>149</v>
      </c>
      <c r="D43" s="96">
        <v>3943</v>
      </c>
      <c r="E43" s="95" t="s">
        <v>148</v>
      </c>
      <c r="F43" s="96">
        <v>0</v>
      </c>
      <c r="G43" s="9"/>
      <c r="H43" s="9"/>
      <c r="I43" s="53"/>
      <c r="J43" s="53"/>
    </row>
    <row r="44" spans="1:10" ht="20.100000000000001" customHeight="1">
      <c r="A44" s="93" t="s">
        <v>150</v>
      </c>
      <c r="B44" s="94">
        <v>1</v>
      </c>
      <c r="C44" s="95" t="s">
        <v>151</v>
      </c>
      <c r="D44" s="96">
        <v>1624</v>
      </c>
      <c r="E44" s="95" t="s">
        <v>152</v>
      </c>
      <c r="F44" s="96">
        <v>4660</v>
      </c>
      <c r="G44" s="9"/>
      <c r="H44" s="9"/>
      <c r="I44" s="53"/>
      <c r="J44" s="53"/>
    </row>
    <row r="45" spans="1:10" ht="20.100000000000001" customHeight="1">
      <c r="A45" s="93" t="s">
        <v>153</v>
      </c>
      <c r="B45" s="94">
        <v>1</v>
      </c>
      <c r="C45" s="95" t="s">
        <v>154</v>
      </c>
      <c r="D45" s="96">
        <v>1924</v>
      </c>
      <c r="E45" s="95" t="s">
        <v>155</v>
      </c>
      <c r="F45" s="96">
        <v>10200</v>
      </c>
      <c r="G45" s="9"/>
      <c r="H45" s="9"/>
      <c r="I45" s="66"/>
      <c r="J45" s="67"/>
    </row>
    <row r="46" spans="1:10" ht="19.5" customHeight="1">
      <c r="A46" s="93" t="s">
        <v>25</v>
      </c>
      <c r="B46" s="94">
        <v>0</v>
      </c>
      <c r="C46" s="95" t="s">
        <v>140</v>
      </c>
      <c r="D46" s="96">
        <v>1300</v>
      </c>
      <c r="E46" s="95" t="s">
        <v>141</v>
      </c>
      <c r="F46" s="96">
        <v>4660</v>
      </c>
      <c r="G46" s="9"/>
      <c r="H46" s="9"/>
      <c r="I46" s="66"/>
      <c r="J46" s="67"/>
    </row>
    <row r="47" spans="1:10" ht="20.100000000000001" customHeight="1">
      <c r="A47" s="93" t="s">
        <v>142</v>
      </c>
      <c r="B47" s="94">
        <v>3</v>
      </c>
      <c r="C47" s="95" t="s">
        <v>143</v>
      </c>
      <c r="D47" s="96">
        <v>1760</v>
      </c>
      <c r="E47" s="95" t="s">
        <v>143</v>
      </c>
      <c r="F47" s="96">
        <v>1760</v>
      </c>
      <c r="G47" s="9"/>
      <c r="H47" s="9"/>
      <c r="I47" s="66"/>
      <c r="J47" s="68"/>
    </row>
    <row r="48" spans="1:10" ht="20.100000000000001" customHeight="1">
      <c r="A48" s="97" t="s">
        <v>54</v>
      </c>
      <c r="B48" s="94">
        <v>0</v>
      </c>
      <c r="C48" s="95" t="s">
        <v>144</v>
      </c>
      <c r="D48" s="96">
        <v>12400</v>
      </c>
      <c r="E48" s="95" t="s">
        <v>144</v>
      </c>
      <c r="F48" s="96">
        <v>12400</v>
      </c>
      <c r="G48" s="9"/>
      <c r="H48" s="9"/>
      <c r="I48" s="66"/>
      <c r="J48" s="67"/>
    </row>
    <row r="49" spans="1:10" ht="20.100000000000001" customHeight="1">
      <c r="A49" s="185" t="s">
        <v>244</v>
      </c>
      <c r="B49" s="186">
        <v>3</v>
      </c>
      <c r="C49" s="187" t="s">
        <v>145</v>
      </c>
      <c r="D49" s="188">
        <v>12400</v>
      </c>
      <c r="E49" s="98" t="s">
        <v>145</v>
      </c>
      <c r="F49" s="96">
        <v>12400</v>
      </c>
      <c r="G49" s="9"/>
      <c r="H49" s="9"/>
      <c r="I49" s="66"/>
      <c r="J49" s="68"/>
    </row>
    <row r="50" spans="1:10" ht="20.100000000000001" customHeight="1">
      <c r="A50" s="189"/>
      <c r="B50" s="190"/>
      <c r="C50" s="191" t="s">
        <v>245</v>
      </c>
      <c r="D50" s="192">
        <v>1378</v>
      </c>
      <c r="E50" s="182"/>
      <c r="F50" s="183"/>
      <c r="G50" s="9"/>
      <c r="H50" s="9"/>
      <c r="I50" s="66"/>
      <c r="J50" s="68"/>
    </row>
    <row r="51" spans="1:10" ht="20.100000000000001" customHeight="1">
      <c r="A51" s="189"/>
      <c r="B51" s="190"/>
      <c r="C51" s="191" t="s">
        <v>246</v>
      </c>
      <c r="D51" s="192">
        <v>1273</v>
      </c>
      <c r="E51" s="182"/>
      <c r="F51" s="183"/>
      <c r="G51" s="9"/>
      <c r="H51" s="9"/>
      <c r="I51" s="66"/>
      <c r="J51" s="68"/>
    </row>
    <row r="52" spans="1:10" ht="20.100000000000001" customHeight="1">
      <c r="A52" s="189"/>
      <c r="B52" s="190"/>
      <c r="C52" s="191" t="s">
        <v>247</v>
      </c>
      <c r="D52" s="192">
        <v>1282</v>
      </c>
      <c r="E52" s="182"/>
      <c r="F52" s="183"/>
      <c r="G52" s="9"/>
      <c r="H52" s="9"/>
      <c r="I52" s="66"/>
      <c r="J52" s="68"/>
    </row>
    <row r="53" spans="1:10" ht="20.100000000000001" customHeight="1">
      <c r="A53" s="189"/>
      <c r="B53" s="190"/>
      <c r="C53" s="191" t="s">
        <v>248</v>
      </c>
      <c r="D53" s="192">
        <v>1367</v>
      </c>
      <c r="E53" s="182"/>
      <c r="F53" s="183"/>
      <c r="G53" s="9"/>
      <c r="H53" s="9"/>
      <c r="I53" s="66"/>
      <c r="J53" s="68"/>
    </row>
    <row r="54" spans="1:10" ht="20.100000000000001" customHeight="1">
      <c r="A54" s="99" t="s">
        <v>3</v>
      </c>
      <c r="B54" s="100"/>
      <c r="C54" s="101" t="s">
        <v>3</v>
      </c>
      <c r="D54" s="102"/>
      <c r="E54" s="101" t="s">
        <v>3</v>
      </c>
      <c r="F54" s="103"/>
      <c r="I54" s="66"/>
      <c r="J54" s="67"/>
    </row>
    <row r="55" spans="1:10" ht="39" customHeight="1">
      <c r="A55" s="359" t="s">
        <v>146</v>
      </c>
      <c r="B55" s="359"/>
      <c r="C55" s="359"/>
      <c r="D55" s="359"/>
      <c r="E55" s="359"/>
      <c r="F55" s="359"/>
      <c r="G55" s="10"/>
      <c r="H55" s="10"/>
      <c r="I55" s="66"/>
      <c r="J55" s="67"/>
    </row>
    <row r="56" spans="1:10" ht="20.100000000000001" customHeight="1">
      <c r="F56" s="9"/>
      <c r="G56" s="9"/>
      <c r="H56" s="9"/>
      <c r="I56" s="66"/>
      <c r="J56" s="67"/>
    </row>
    <row r="57" spans="1:10" ht="20.85" customHeight="1">
      <c r="I57" s="66"/>
      <c r="J57" s="67"/>
    </row>
    <row r="58" spans="1:10" ht="20.85" customHeight="1">
      <c r="A58" s="9" t="s">
        <v>26</v>
      </c>
      <c r="C58" s="2" t="s">
        <v>27</v>
      </c>
      <c r="I58" s="66"/>
      <c r="J58" s="67"/>
    </row>
    <row r="59" spans="1:10" ht="20.85" customHeight="1">
      <c r="A59" s="11" t="s">
        <v>28</v>
      </c>
      <c r="C59" s="12" t="s">
        <v>29</v>
      </c>
      <c r="I59" s="66"/>
      <c r="J59" s="68"/>
    </row>
    <row r="60" spans="1:10" ht="20.85" customHeight="1">
      <c r="A60" s="13" t="s">
        <v>67</v>
      </c>
      <c r="C60" s="14" t="s">
        <v>66</v>
      </c>
      <c r="I60" s="66"/>
      <c r="J60" s="67"/>
    </row>
    <row r="61" spans="1:10" ht="20.85" customHeight="1">
      <c r="A61" s="13" t="s">
        <v>65</v>
      </c>
      <c r="C61" s="14" t="s">
        <v>64</v>
      </c>
      <c r="I61" s="66"/>
      <c r="J61" s="67"/>
    </row>
    <row r="62" spans="1:10" ht="20.85" customHeight="1">
      <c r="A62" s="13" t="s">
        <v>63</v>
      </c>
      <c r="C62" s="14" t="s">
        <v>62</v>
      </c>
      <c r="I62" s="66"/>
      <c r="J62" s="67"/>
    </row>
    <row r="63" spans="1:10" ht="20.85" customHeight="1">
      <c r="A63" s="13" t="s">
        <v>61</v>
      </c>
      <c r="C63" s="14" t="s">
        <v>60</v>
      </c>
      <c r="I63" s="66"/>
      <c r="J63" s="68"/>
    </row>
    <row r="64" spans="1:10" ht="20.85" customHeight="1">
      <c r="A64" s="13" t="s">
        <v>30</v>
      </c>
      <c r="C64" s="14" t="s">
        <v>59</v>
      </c>
      <c r="I64" s="66"/>
      <c r="J64" s="67"/>
    </row>
    <row r="65" spans="1:10" ht="20.85" customHeight="1">
      <c r="A65" s="15"/>
      <c r="C65" s="14" t="s">
        <v>58</v>
      </c>
      <c r="I65" s="66"/>
      <c r="J65" s="68"/>
    </row>
    <row r="66" spans="1:10" ht="20.85" customHeight="1">
      <c r="C66" s="14" t="s">
        <v>31</v>
      </c>
      <c r="I66" s="66"/>
      <c r="J66" s="67"/>
    </row>
    <row r="67" spans="1:10" ht="18.75" customHeight="1">
      <c r="C67" s="16"/>
      <c r="I67" s="66"/>
      <c r="J67" s="67"/>
    </row>
    <row r="68" spans="1:10">
      <c r="I68" s="66"/>
      <c r="J68" s="67"/>
    </row>
    <row r="69" spans="1:10">
      <c r="I69" s="66"/>
      <c r="J69" s="67"/>
    </row>
    <row r="70" spans="1:10">
      <c r="I70" s="66"/>
      <c r="J70" s="67"/>
    </row>
    <row r="71" spans="1:10">
      <c r="I71" s="66"/>
      <c r="J71" s="67"/>
    </row>
    <row r="72" spans="1:10">
      <c r="I72" s="66"/>
      <c r="J72" s="67"/>
    </row>
    <row r="73" spans="1:10">
      <c r="I73" s="66"/>
      <c r="J73" s="67"/>
    </row>
    <row r="74" spans="1:10">
      <c r="I74" s="66"/>
      <c r="J74" s="67"/>
    </row>
    <row r="75" spans="1:10">
      <c r="I75" s="66"/>
      <c r="J75" s="68"/>
    </row>
    <row r="76" spans="1:10">
      <c r="I76" s="66"/>
      <c r="J76" s="67"/>
    </row>
    <row r="77" spans="1:10">
      <c r="I77" s="66"/>
      <c r="J77" s="67"/>
    </row>
    <row r="78" spans="1:10">
      <c r="I78" s="66"/>
      <c r="J78" s="67"/>
    </row>
    <row r="79" spans="1:10">
      <c r="I79" s="66"/>
      <c r="J79" s="67"/>
    </row>
    <row r="80" spans="1:10">
      <c r="I80" s="66"/>
      <c r="J80" s="67"/>
    </row>
    <row r="81" spans="9:10">
      <c r="I81" s="66"/>
      <c r="J81" s="67"/>
    </row>
    <row r="82" spans="9:10">
      <c r="I82" s="66"/>
      <c r="J82" s="67"/>
    </row>
    <row r="83" spans="9:10">
      <c r="I83" s="66"/>
      <c r="J83" s="67"/>
    </row>
    <row r="84" spans="9:10">
      <c r="I84" s="66"/>
      <c r="J84" s="68"/>
    </row>
    <row r="85" spans="9:10">
      <c r="I85" s="66"/>
      <c r="J85" s="67"/>
    </row>
    <row r="86" spans="9:10">
      <c r="I86" s="66"/>
      <c r="J86" s="67"/>
    </row>
    <row r="87" spans="9:10">
      <c r="I87" s="66"/>
      <c r="J87" s="67"/>
    </row>
    <row r="88" spans="9:10">
      <c r="I88" s="66"/>
      <c r="J88" s="67"/>
    </row>
    <row r="89" spans="9:10">
      <c r="I89" s="66"/>
      <c r="J89" s="67"/>
    </row>
    <row r="90" spans="9:10">
      <c r="I90" s="66"/>
      <c r="J90" s="67"/>
    </row>
    <row r="91" spans="9:10">
      <c r="I91" s="66"/>
      <c r="J91" s="67"/>
    </row>
    <row r="92" spans="9:10">
      <c r="I92" s="66"/>
      <c r="J92" s="67"/>
    </row>
    <row r="93" spans="9:10">
      <c r="I93" s="66"/>
      <c r="J93" s="68"/>
    </row>
    <row r="94" spans="9:10">
      <c r="I94" s="66"/>
      <c r="J94" s="67"/>
    </row>
    <row r="95" spans="9:10">
      <c r="I95" s="66"/>
      <c r="J95" s="68"/>
    </row>
    <row r="96" spans="9:10">
      <c r="I96" s="66"/>
      <c r="J96" s="67"/>
    </row>
    <row r="97" spans="9:10">
      <c r="I97" s="66"/>
      <c r="J97" s="67"/>
    </row>
    <row r="98" spans="9:10">
      <c r="I98" s="66"/>
      <c r="J98" s="67"/>
    </row>
    <row r="99" spans="9:10">
      <c r="I99" s="66"/>
      <c r="J99" s="68"/>
    </row>
    <row r="100" spans="9:10">
      <c r="I100" s="66"/>
      <c r="J100" s="67"/>
    </row>
    <row r="101" spans="9:10">
      <c r="I101" s="66"/>
      <c r="J101" s="67"/>
    </row>
    <row r="102" spans="9:10">
      <c r="I102" s="69"/>
      <c r="J102" s="67"/>
    </row>
    <row r="103" spans="9:10">
      <c r="I103" s="66"/>
      <c r="J103" s="67"/>
    </row>
    <row r="104" spans="9:10">
      <c r="I104" s="53"/>
      <c r="J104" s="53"/>
    </row>
    <row r="105" spans="9:10">
      <c r="I105" s="53"/>
      <c r="J105" s="70"/>
    </row>
  </sheetData>
  <mergeCells count="24">
    <mergeCell ref="A2:F2"/>
    <mergeCell ref="A4:F4"/>
    <mergeCell ref="I5:I6"/>
    <mergeCell ref="B31:B32"/>
    <mergeCell ref="E7:F7"/>
    <mergeCell ref="D7:D8"/>
    <mergeCell ref="A7:B8"/>
    <mergeCell ref="A31:A32"/>
    <mergeCell ref="J5:J6"/>
    <mergeCell ref="E6:F6"/>
    <mergeCell ref="C7:C8"/>
    <mergeCell ref="J28:J30"/>
    <mergeCell ref="B33:B34"/>
    <mergeCell ref="I31:I32"/>
    <mergeCell ref="I33:I34"/>
    <mergeCell ref="A33:A34"/>
    <mergeCell ref="A55:F55"/>
    <mergeCell ref="I28:I30"/>
    <mergeCell ref="J31:J32"/>
    <mergeCell ref="J33:J34"/>
    <mergeCell ref="A35:A36"/>
    <mergeCell ref="B35:B36"/>
    <mergeCell ref="A37:B37"/>
    <mergeCell ref="I36:J38"/>
  </mergeCells>
  <phoneticPr fontId="3"/>
  <dataValidations count="7">
    <dataValidation type="textLength" allowBlank="1" showInputMessage="1" showErrorMessage="1" sqref="A43:A54 C43:C54 E43:E54" xr:uid="{00000000-0002-0000-0100-000000000000}">
      <formula1>0</formula1>
      <formula2>30</formula2>
    </dataValidation>
    <dataValidation type="list" allowBlank="1" showInputMessage="1" showErrorMessage="1" sqref="D12" xr:uid="{00000000-0002-0000-0100-000001000000}">
      <formula1>$C$43:$C$54</formula1>
    </dataValidation>
    <dataValidation type="list" allowBlank="1" showInputMessage="1" showErrorMessage="1" sqref="C12" xr:uid="{00000000-0002-0000-0100-000002000000}">
      <formula1>$A$43:$A$54</formula1>
    </dataValidation>
    <dataValidation type="list" allowBlank="1" showInputMessage="1" showErrorMessage="1" sqref="E12" xr:uid="{00000000-0002-0000-0100-000003000000}">
      <formula1>$E$43:$E$54</formula1>
    </dataValidation>
    <dataValidation type="list" showInputMessage="1" showErrorMessage="1" sqref="F12:H12" xr:uid="{00000000-0002-0000-0100-000004000000}">
      <formula1>$E$43:$E$54</formula1>
    </dataValidation>
    <dataValidation type="list" allowBlank="1" showInputMessage="1" showErrorMessage="1" sqref="C14:H14" xr:uid="{00000000-0002-0000-0100-000005000000}">
      <formula1>$C$59:$C$67</formula1>
    </dataValidation>
    <dataValidation type="list" allowBlank="1" showInputMessage="1" showErrorMessage="1" sqref="C13:H13" xr:uid="{00000000-0002-0000-0100-000006000000}">
      <formula1>$A$59:$A$65</formula1>
    </dataValidation>
  </dataValidations>
  <pageMargins left="0.70866141732283472" right="0.70866141732283472" top="0.74803149606299213" bottom="0.74803149606299213" header="0.31496062992125984" footer="0.31496062992125984"/>
  <pageSetup paperSize="9" scale="71" orientation="portrait" r:id="rId1"/>
  <headerFooter alignWithMargins="0"/>
  <rowBreaks count="1" manualBreakCount="1">
    <brk id="38" max="9" man="1"/>
  </rowBreaks>
  <colBreaks count="1" manualBreakCount="1">
    <brk id="7" max="37"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
  <sheetViews>
    <sheetView showGridLines="0" zoomScaleNormal="100" zoomScaleSheetLayoutView="100" workbookViewId="0">
      <selection activeCell="B2" sqref="B2"/>
    </sheetView>
  </sheetViews>
  <sheetFormatPr defaultRowHeight="13.5"/>
  <cols>
    <col min="1" max="1" width="96.625" style="1" customWidth="1"/>
    <col min="2" max="16384" width="9" style="1"/>
  </cols>
  <sheetData>
    <row r="1" spans="1:1" ht="19.5" customHeight="1"/>
    <row r="2" spans="1:1" ht="22.5" customHeight="1">
      <c r="A2" s="25" t="s">
        <v>157</v>
      </c>
    </row>
    <row r="3" spans="1:1" ht="7.5" customHeight="1" thickBot="1">
      <c r="A3" s="19"/>
    </row>
    <row r="4" spans="1:1" ht="27" customHeight="1">
      <c r="A4" s="105" t="s">
        <v>166</v>
      </c>
    </row>
    <row r="5" spans="1:1" ht="55.5" customHeight="1">
      <c r="A5" s="106" t="s">
        <v>241</v>
      </c>
    </row>
    <row r="6" spans="1:1" ht="112.5" customHeight="1" thickBot="1">
      <c r="A6" s="107" t="s">
        <v>161</v>
      </c>
    </row>
    <row r="7" spans="1:1" ht="27" customHeight="1">
      <c r="A7" s="105" t="s">
        <v>215</v>
      </c>
    </row>
    <row r="8" spans="1:1" ht="143.25" customHeight="1" thickBot="1">
      <c r="A8" s="107" t="s">
        <v>243</v>
      </c>
    </row>
    <row r="9" spans="1:1" ht="27" customHeight="1">
      <c r="A9" s="105" t="s">
        <v>216</v>
      </c>
    </row>
    <row r="10" spans="1:1" ht="86.25" customHeight="1">
      <c r="A10" s="106" t="s">
        <v>250</v>
      </c>
    </row>
    <row r="11" spans="1:1" ht="110.25" customHeight="1" thickBot="1">
      <c r="A11" s="107" t="s">
        <v>217</v>
      </c>
    </row>
    <row r="12" spans="1:1" ht="27" customHeight="1">
      <c r="A12" s="105" t="s">
        <v>218</v>
      </c>
    </row>
    <row r="13" spans="1:1" ht="33" customHeight="1">
      <c r="A13" s="106" t="s">
        <v>219</v>
      </c>
    </row>
    <row r="14" spans="1:1" ht="141" customHeight="1" thickBot="1">
      <c r="A14" s="136" t="s">
        <v>242</v>
      </c>
    </row>
    <row r="15" spans="1:1" ht="30" customHeight="1">
      <c r="A15" s="17"/>
    </row>
    <row r="16" spans="1:1" ht="30" customHeight="1">
      <c r="A16" s="17"/>
    </row>
    <row r="17" spans="1:1" ht="30" customHeight="1">
      <c r="A17" s="17"/>
    </row>
    <row r="18" spans="1:1" ht="30" customHeight="1">
      <c r="A18" s="17"/>
    </row>
    <row r="19" spans="1:1" ht="30" customHeight="1"/>
    <row r="20" spans="1:1" ht="30" customHeight="1"/>
    <row r="21" spans="1:1" ht="20.100000000000001" customHeight="1"/>
    <row r="22" spans="1:1" ht="399.95" customHeight="1"/>
    <row r="23" spans="1:1" ht="399.95" customHeight="1"/>
    <row r="24" spans="1:1" ht="20.100000000000001" customHeight="1"/>
    <row r="25" spans="1:1" ht="20.100000000000001" customHeight="1"/>
  </sheetData>
  <dataConsolidate/>
  <phoneticPr fontId="3"/>
  <pageMargins left="0.7" right="0.7" top="0.75" bottom="0.75" header="0.3" footer="0.3"/>
  <pageSetup paperSize="9" scale="96" orientation="portrait" errors="blank"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63"/>
  <sheetViews>
    <sheetView showGridLines="0" zoomScaleNormal="100" zoomScaleSheetLayoutView="100" workbookViewId="0">
      <selection activeCell="N1" sqref="N1"/>
    </sheetView>
  </sheetViews>
  <sheetFormatPr defaultRowHeight="13.5"/>
  <cols>
    <col min="1" max="1" width="12.625" style="19" customWidth="1"/>
    <col min="2" max="3" width="6.625" style="19" customWidth="1"/>
    <col min="4" max="4" width="7.125" style="19" customWidth="1"/>
    <col min="5" max="13" width="6.625" style="19" customWidth="1"/>
    <col min="14" max="14" width="1.375" style="19" customWidth="1"/>
    <col min="15" max="15" width="37.25" style="19" customWidth="1"/>
    <col min="16" max="16" width="59.375" style="19" customWidth="1"/>
    <col min="17" max="16384" width="9" style="1"/>
  </cols>
  <sheetData>
    <row r="1" spans="1:16" ht="18.75" customHeight="1">
      <c r="A1" t="s">
        <v>120</v>
      </c>
      <c r="O1" s="87" t="s">
        <v>43</v>
      </c>
    </row>
    <row r="2" spans="1:16" ht="6" customHeight="1">
      <c r="O2"/>
    </row>
    <row r="3" spans="1:16">
      <c r="A3" s="427" t="s">
        <v>158</v>
      </c>
      <c r="B3" s="427"/>
      <c r="C3" s="427"/>
      <c r="D3" s="427"/>
      <c r="E3" s="427"/>
      <c r="F3" s="427"/>
      <c r="G3" s="427"/>
      <c r="H3" s="427"/>
      <c r="I3" s="427"/>
      <c r="J3" s="427"/>
      <c r="K3" s="427"/>
      <c r="L3" s="427"/>
      <c r="M3" s="427"/>
      <c r="O3" s="23" t="s">
        <v>81</v>
      </c>
      <c r="P3" s="23" t="s">
        <v>46</v>
      </c>
    </row>
    <row r="4" spans="1:16" ht="14.25" thickBot="1">
      <c r="O4" s="54" t="s">
        <v>82</v>
      </c>
      <c r="P4" s="55"/>
    </row>
    <row r="5" spans="1:16" ht="13.5" customHeight="1">
      <c r="A5" s="496" t="s">
        <v>83</v>
      </c>
      <c r="B5" s="469" t="s">
        <v>84</v>
      </c>
      <c r="C5" s="470"/>
      <c r="D5" s="471"/>
      <c r="E5" s="452" t="s">
        <v>85</v>
      </c>
      <c r="F5" s="453"/>
      <c r="G5" s="454"/>
      <c r="H5" s="452" t="s">
        <v>86</v>
      </c>
      <c r="I5" s="453"/>
      <c r="J5" s="454"/>
      <c r="K5" s="452" t="s">
        <v>128</v>
      </c>
      <c r="L5" s="453"/>
      <c r="M5" s="458"/>
      <c r="O5" s="478" t="s">
        <v>87</v>
      </c>
      <c r="P5" s="449" t="s">
        <v>137</v>
      </c>
    </row>
    <row r="6" spans="1:16" ht="13.5" customHeight="1">
      <c r="A6" s="497"/>
      <c r="B6" s="472"/>
      <c r="C6" s="473"/>
      <c r="D6" s="474"/>
      <c r="E6" s="455"/>
      <c r="F6" s="456"/>
      <c r="G6" s="457"/>
      <c r="H6" s="455"/>
      <c r="I6" s="456"/>
      <c r="J6" s="457"/>
      <c r="K6" s="455"/>
      <c r="L6" s="456"/>
      <c r="M6" s="459"/>
      <c r="O6" s="478"/>
      <c r="P6" s="449"/>
    </row>
    <row r="7" spans="1:16" ht="13.5" customHeight="1">
      <c r="A7" s="497"/>
      <c r="B7" s="431"/>
      <c r="C7" s="432"/>
      <c r="D7" s="433"/>
      <c r="E7" s="431"/>
      <c r="F7" s="432"/>
      <c r="G7" s="433"/>
      <c r="H7" s="431"/>
      <c r="I7" s="432"/>
      <c r="J7" s="433"/>
      <c r="K7" s="431"/>
      <c r="L7" s="432"/>
      <c r="M7" s="460"/>
      <c r="O7" s="478"/>
      <c r="P7" s="449"/>
    </row>
    <row r="8" spans="1:16" ht="13.5" customHeight="1">
      <c r="A8" s="497"/>
      <c r="B8" s="461">
        <v>0</v>
      </c>
      <c r="C8" s="462"/>
      <c r="D8" s="463"/>
      <c r="E8" s="461">
        <v>0</v>
      </c>
      <c r="F8" s="462"/>
      <c r="G8" s="463"/>
      <c r="H8" s="461">
        <v>0</v>
      </c>
      <c r="I8" s="462"/>
      <c r="J8" s="463"/>
      <c r="K8" s="461">
        <v>0</v>
      </c>
      <c r="L8" s="462"/>
      <c r="M8" s="467"/>
      <c r="O8" s="478"/>
      <c r="P8" s="449"/>
    </row>
    <row r="9" spans="1:16" ht="24" customHeight="1">
      <c r="A9" s="497"/>
      <c r="B9" s="464"/>
      <c r="C9" s="465"/>
      <c r="D9" s="466"/>
      <c r="E9" s="464"/>
      <c r="F9" s="465"/>
      <c r="G9" s="466"/>
      <c r="H9" s="464"/>
      <c r="I9" s="465"/>
      <c r="J9" s="466"/>
      <c r="K9" s="464"/>
      <c r="L9" s="465"/>
      <c r="M9" s="468"/>
      <c r="O9" s="56" t="s">
        <v>88</v>
      </c>
      <c r="P9" s="108" t="s">
        <v>160</v>
      </c>
    </row>
    <row r="10" spans="1:16" ht="13.5" customHeight="1">
      <c r="A10" s="497"/>
      <c r="B10" s="428" t="s">
        <v>121</v>
      </c>
      <c r="C10" s="429"/>
      <c r="D10" s="430"/>
      <c r="E10" s="428" t="s">
        <v>125</v>
      </c>
      <c r="F10" s="429"/>
      <c r="G10" s="430"/>
      <c r="H10" s="479"/>
      <c r="I10" s="480"/>
      <c r="J10" s="481"/>
      <c r="K10" s="479"/>
      <c r="L10" s="480"/>
      <c r="M10" s="485"/>
      <c r="O10" s="56" t="s">
        <v>89</v>
      </c>
      <c r="P10" s="54" t="s">
        <v>90</v>
      </c>
    </row>
    <row r="11" spans="1:16" ht="13.5" customHeight="1">
      <c r="A11" s="497"/>
      <c r="B11" s="431"/>
      <c r="C11" s="432"/>
      <c r="D11" s="433"/>
      <c r="E11" s="431"/>
      <c r="F11" s="432"/>
      <c r="G11" s="433"/>
      <c r="H11" s="482"/>
      <c r="I11" s="483"/>
      <c r="J11" s="484"/>
      <c r="K11" s="482"/>
      <c r="L11" s="483"/>
      <c r="M11" s="486"/>
      <c r="O11" s="393" t="s">
        <v>129</v>
      </c>
      <c r="P11" s="395" t="s">
        <v>130</v>
      </c>
    </row>
    <row r="12" spans="1:16" ht="13.5" customHeight="1">
      <c r="A12" s="497"/>
      <c r="B12" s="431"/>
      <c r="C12" s="432"/>
      <c r="D12" s="433"/>
      <c r="E12" s="431"/>
      <c r="F12" s="432"/>
      <c r="G12" s="433"/>
      <c r="H12" s="482"/>
      <c r="I12" s="483"/>
      <c r="J12" s="484"/>
      <c r="K12" s="482"/>
      <c r="L12" s="483"/>
      <c r="M12" s="486"/>
      <c r="O12" s="394"/>
      <c r="P12" s="396"/>
    </row>
    <row r="13" spans="1:16" ht="13.5" customHeight="1">
      <c r="A13" s="497"/>
      <c r="B13" s="461">
        <v>0</v>
      </c>
      <c r="C13" s="462"/>
      <c r="D13" s="463"/>
      <c r="E13" s="461">
        <v>0</v>
      </c>
      <c r="F13" s="462"/>
      <c r="G13" s="463"/>
      <c r="H13" s="434"/>
      <c r="I13" s="435"/>
      <c r="J13" s="436"/>
      <c r="K13" s="434"/>
      <c r="L13" s="435"/>
      <c r="M13" s="450"/>
      <c r="O13" s="394"/>
      <c r="P13" s="396"/>
    </row>
    <row r="14" spans="1:16" ht="24" customHeight="1" thickBot="1">
      <c r="A14" s="498"/>
      <c r="B14" s="475"/>
      <c r="C14" s="476"/>
      <c r="D14" s="477"/>
      <c r="E14" s="475"/>
      <c r="F14" s="476"/>
      <c r="G14" s="477"/>
      <c r="H14" s="437"/>
      <c r="I14" s="438"/>
      <c r="J14" s="439"/>
      <c r="K14" s="437"/>
      <c r="L14" s="438"/>
      <c r="M14" s="451"/>
      <c r="O14" s="394"/>
      <c r="P14" s="396"/>
    </row>
    <row r="15" spans="1:16" ht="13.5" customHeight="1">
      <c r="A15" s="440" t="s">
        <v>91</v>
      </c>
      <c r="B15" s="441"/>
      <c r="C15" s="441"/>
      <c r="D15" s="441"/>
      <c r="E15" s="441"/>
      <c r="F15" s="441"/>
      <c r="G15" s="441"/>
      <c r="H15" s="441"/>
      <c r="I15" s="441"/>
      <c r="J15" s="441"/>
      <c r="K15" s="441"/>
      <c r="L15" s="441"/>
      <c r="M15" s="442"/>
      <c r="O15" s="394"/>
      <c r="P15" s="396"/>
    </row>
    <row r="16" spans="1:16" ht="10.5" customHeight="1">
      <c r="A16" s="443"/>
      <c r="B16" s="444"/>
      <c r="C16" s="444"/>
      <c r="D16" s="444"/>
      <c r="E16" s="444"/>
      <c r="F16" s="444"/>
      <c r="G16" s="444"/>
      <c r="H16" s="444"/>
      <c r="I16" s="444"/>
      <c r="J16" s="444"/>
      <c r="K16" s="444"/>
      <c r="L16" s="444"/>
      <c r="M16" s="445"/>
      <c r="O16" s="394"/>
      <c r="P16" s="396"/>
    </row>
    <row r="17" spans="1:16" ht="18" customHeight="1">
      <c r="A17" s="501" t="s">
        <v>92</v>
      </c>
      <c r="B17" s="502"/>
      <c r="C17" s="398" t="s">
        <v>93</v>
      </c>
      <c r="D17" s="398"/>
      <c r="E17" s="398"/>
      <c r="F17" s="397" t="s">
        <v>94</v>
      </c>
      <c r="G17" s="398"/>
      <c r="H17" s="398"/>
      <c r="I17" s="398"/>
      <c r="J17" s="398"/>
      <c r="K17" s="398"/>
      <c r="L17" s="398"/>
      <c r="M17" s="399"/>
      <c r="O17" s="56" t="s">
        <v>122</v>
      </c>
      <c r="P17" s="54" t="s">
        <v>124</v>
      </c>
    </row>
    <row r="18" spans="1:16" ht="13.5" customHeight="1">
      <c r="A18" s="499"/>
      <c r="B18" s="500"/>
      <c r="C18" s="446"/>
      <c r="D18" s="447"/>
      <c r="E18" s="448"/>
      <c r="F18" s="160"/>
      <c r="G18" s="161"/>
      <c r="H18" s="161"/>
      <c r="I18" s="161"/>
      <c r="J18" s="161"/>
      <c r="K18" s="161"/>
      <c r="L18" s="161"/>
      <c r="M18" s="181"/>
      <c r="O18" s="393" t="s">
        <v>123</v>
      </c>
      <c r="P18" s="395" t="s">
        <v>252</v>
      </c>
    </row>
    <row r="19" spans="1:16" ht="13.5" customHeight="1">
      <c r="A19" s="404"/>
      <c r="B19" s="405"/>
      <c r="C19" s="410"/>
      <c r="D19" s="411"/>
      <c r="E19" s="412"/>
      <c r="F19" s="61"/>
      <c r="G19" s="62"/>
      <c r="H19" s="62"/>
      <c r="I19" s="62"/>
      <c r="J19" s="62"/>
      <c r="K19" s="62"/>
      <c r="L19" s="62"/>
      <c r="M19" s="75"/>
      <c r="O19" s="394"/>
      <c r="P19" s="403"/>
    </row>
    <row r="20" spans="1:16" ht="18" customHeight="1">
      <c r="A20" s="404"/>
      <c r="B20" s="405"/>
      <c r="C20" s="410"/>
      <c r="D20" s="411"/>
      <c r="E20" s="412"/>
      <c r="F20" s="59"/>
      <c r="G20" s="18"/>
      <c r="H20" s="18"/>
      <c r="I20" s="18"/>
      <c r="J20" s="18"/>
      <c r="K20" s="18"/>
      <c r="L20" s="18"/>
      <c r="M20" s="76"/>
      <c r="O20" s="394"/>
      <c r="P20" s="403"/>
    </row>
    <row r="21" spans="1:16" ht="18" customHeight="1">
      <c r="A21" s="404"/>
      <c r="B21" s="405"/>
      <c r="C21" s="410"/>
      <c r="D21" s="411"/>
      <c r="E21" s="412"/>
      <c r="F21" s="59"/>
      <c r="G21" s="18"/>
      <c r="H21" s="18"/>
      <c r="I21" s="18"/>
      <c r="J21" s="18"/>
      <c r="K21" s="18"/>
      <c r="L21" s="18"/>
      <c r="M21" s="76"/>
      <c r="O21" s="394"/>
      <c r="P21" s="403"/>
    </row>
    <row r="22" spans="1:16" ht="13.5" customHeight="1">
      <c r="A22" s="404"/>
      <c r="B22" s="405"/>
      <c r="C22" s="410"/>
      <c r="D22" s="411"/>
      <c r="E22" s="412"/>
      <c r="M22" s="77"/>
      <c r="O22" s="394"/>
      <c r="P22" s="403"/>
    </row>
    <row r="23" spans="1:16" ht="13.5" customHeight="1">
      <c r="A23" s="404"/>
      <c r="B23" s="405"/>
      <c r="C23" s="410"/>
      <c r="D23" s="411"/>
      <c r="E23" s="412"/>
      <c r="M23" s="77"/>
      <c r="O23" s="394"/>
      <c r="P23" s="403"/>
    </row>
    <row r="24" spans="1:16" ht="13.5" customHeight="1">
      <c r="A24" s="404"/>
      <c r="B24" s="405"/>
      <c r="C24" s="410"/>
      <c r="D24" s="411"/>
      <c r="E24" s="412"/>
      <c r="M24" s="77"/>
      <c r="O24" s="394"/>
      <c r="P24" s="403"/>
    </row>
    <row r="25" spans="1:16" ht="13.5" customHeight="1">
      <c r="A25" s="404"/>
      <c r="B25" s="405"/>
      <c r="C25" s="410"/>
      <c r="D25" s="411"/>
      <c r="E25" s="412"/>
      <c r="M25" s="77"/>
      <c r="O25" s="394"/>
      <c r="P25" s="403"/>
    </row>
    <row r="26" spans="1:16" ht="13.5" customHeight="1">
      <c r="A26" s="404"/>
      <c r="B26" s="405"/>
      <c r="C26" s="410"/>
      <c r="D26" s="411"/>
      <c r="E26" s="412"/>
      <c r="M26" s="77"/>
      <c r="O26" s="394"/>
      <c r="P26" s="403"/>
    </row>
    <row r="27" spans="1:16" ht="13.5" customHeight="1">
      <c r="A27" s="404"/>
      <c r="B27" s="405"/>
      <c r="C27" s="410"/>
      <c r="D27" s="411"/>
      <c r="E27" s="412"/>
      <c r="M27" s="77"/>
      <c r="O27" s="71"/>
      <c r="P27" s="72"/>
    </row>
    <row r="28" spans="1:16" ht="13.5" customHeight="1">
      <c r="A28" s="409"/>
      <c r="B28" s="408"/>
      <c r="C28" s="406"/>
      <c r="D28" s="407"/>
      <c r="E28" s="408"/>
      <c r="M28" s="77"/>
      <c r="O28" s="73" t="s">
        <v>95</v>
      </c>
      <c r="P28" s="74"/>
    </row>
    <row r="29" spans="1:16" ht="13.5" customHeight="1">
      <c r="A29" s="409"/>
      <c r="B29" s="408"/>
      <c r="C29" s="406"/>
      <c r="D29" s="407"/>
      <c r="E29" s="408"/>
      <c r="M29" s="77"/>
      <c r="O29" s="64" t="s">
        <v>114</v>
      </c>
      <c r="P29" s="64" t="s">
        <v>96</v>
      </c>
    </row>
    <row r="30" spans="1:16" ht="13.5" customHeight="1">
      <c r="A30" s="404"/>
      <c r="B30" s="405"/>
      <c r="C30" s="410"/>
      <c r="D30" s="411"/>
      <c r="E30" s="412"/>
      <c r="M30" s="77"/>
      <c r="O30" s="413" t="s">
        <v>97</v>
      </c>
      <c r="P30" s="395" t="s">
        <v>118</v>
      </c>
    </row>
    <row r="31" spans="1:16" ht="13.5" customHeight="1">
      <c r="A31" s="404"/>
      <c r="B31" s="405"/>
      <c r="C31" s="410"/>
      <c r="D31" s="411"/>
      <c r="E31" s="412"/>
      <c r="M31" s="77"/>
      <c r="O31" s="414"/>
      <c r="P31" s="414"/>
    </row>
    <row r="32" spans="1:16" ht="13.5" customHeight="1">
      <c r="A32" s="426"/>
      <c r="B32" s="405"/>
      <c r="C32" s="410"/>
      <c r="D32" s="411"/>
      <c r="E32" s="412"/>
      <c r="M32" s="77"/>
      <c r="O32" s="65"/>
      <c r="P32" s="63"/>
    </row>
    <row r="33" spans="1:16" ht="13.5" customHeight="1">
      <c r="A33" s="404"/>
      <c r="B33" s="405"/>
      <c r="C33" s="410"/>
      <c r="D33" s="411"/>
      <c r="E33" s="412"/>
      <c r="M33" s="77"/>
      <c r="O33" s="391" t="s">
        <v>117</v>
      </c>
      <c r="P33" s="425"/>
    </row>
    <row r="34" spans="1:16" ht="13.5" customHeight="1">
      <c r="A34" s="404"/>
      <c r="B34" s="405"/>
      <c r="C34" s="410"/>
      <c r="D34" s="411"/>
      <c r="E34" s="412"/>
      <c r="M34" s="77"/>
      <c r="O34" s="425"/>
      <c r="P34" s="425"/>
    </row>
    <row r="35" spans="1:16" ht="13.5" customHeight="1">
      <c r="A35" s="404"/>
      <c r="B35" s="405"/>
      <c r="C35" s="410"/>
      <c r="D35" s="411"/>
      <c r="E35" s="412"/>
      <c r="M35" s="77"/>
      <c r="O35" s="425"/>
      <c r="P35" s="425"/>
    </row>
    <row r="36" spans="1:16" ht="13.5" customHeight="1">
      <c r="A36" s="404"/>
      <c r="B36" s="405"/>
      <c r="C36" s="410"/>
      <c r="D36" s="411"/>
      <c r="E36" s="412"/>
      <c r="M36" s="77"/>
      <c r="O36" s="425"/>
      <c r="P36" s="425"/>
    </row>
    <row r="37" spans="1:16" ht="13.5" customHeight="1">
      <c r="A37" s="415"/>
      <c r="B37" s="416"/>
      <c r="C37" s="417"/>
      <c r="D37" s="418"/>
      <c r="E37" s="419"/>
      <c r="M37" s="77"/>
      <c r="O37" s="425"/>
      <c r="P37" s="425"/>
    </row>
    <row r="38" spans="1:16" ht="13.5" customHeight="1">
      <c r="A38" s="415"/>
      <c r="B38" s="416"/>
      <c r="C38" s="417"/>
      <c r="D38" s="418"/>
      <c r="E38" s="419"/>
      <c r="M38" s="77"/>
      <c r="O38" s="425"/>
      <c r="P38" s="425"/>
    </row>
    <row r="39" spans="1:16" ht="13.5" customHeight="1">
      <c r="A39" s="415"/>
      <c r="B39" s="416"/>
      <c r="C39" s="417"/>
      <c r="D39" s="418"/>
      <c r="E39" s="419"/>
      <c r="M39" s="77"/>
      <c r="O39" s="425"/>
      <c r="P39" s="425"/>
    </row>
    <row r="40" spans="1:16" ht="13.5" customHeight="1">
      <c r="A40" s="409"/>
      <c r="B40" s="408"/>
      <c r="C40" s="406"/>
      <c r="D40" s="407"/>
      <c r="E40" s="408"/>
      <c r="M40" s="77"/>
      <c r="O40" s="391" t="s">
        <v>253</v>
      </c>
      <c r="P40" s="392"/>
    </row>
    <row r="41" spans="1:16" ht="13.5" customHeight="1">
      <c r="A41" s="415"/>
      <c r="B41" s="416"/>
      <c r="C41" s="417"/>
      <c r="D41" s="418"/>
      <c r="E41" s="419"/>
      <c r="M41" s="77"/>
      <c r="O41" s="392"/>
      <c r="P41" s="392"/>
    </row>
    <row r="42" spans="1:16" ht="13.5" customHeight="1">
      <c r="A42" s="415"/>
      <c r="B42" s="416"/>
      <c r="C42" s="417"/>
      <c r="D42" s="418"/>
      <c r="E42" s="419"/>
      <c r="M42" s="77"/>
      <c r="O42" s="392"/>
      <c r="P42" s="392"/>
    </row>
    <row r="43" spans="1:16" ht="13.5" customHeight="1">
      <c r="A43" s="415"/>
      <c r="B43" s="416"/>
      <c r="C43" s="417"/>
      <c r="D43" s="418"/>
      <c r="E43" s="419"/>
      <c r="M43" s="77"/>
      <c r="O43" s="60"/>
      <c r="P43" s="60"/>
    </row>
    <row r="44" spans="1:16" ht="13.5" customHeight="1">
      <c r="A44" s="415"/>
      <c r="B44" s="416"/>
      <c r="C44" s="417"/>
      <c r="D44" s="418"/>
      <c r="E44" s="419"/>
      <c r="M44" s="77"/>
      <c r="O44" s="57" t="s">
        <v>251</v>
      </c>
      <c r="P44" s="57" t="s">
        <v>98</v>
      </c>
    </row>
    <row r="45" spans="1:16" ht="13.5" customHeight="1">
      <c r="A45" s="415"/>
      <c r="B45" s="416"/>
      <c r="C45" s="417"/>
      <c r="D45" s="418"/>
      <c r="E45" s="419"/>
      <c r="M45" s="77"/>
      <c r="O45" s="57" t="s">
        <v>99</v>
      </c>
      <c r="P45" s="58">
        <v>6.5000000000000002E-2</v>
      </c>
    </row>
    <row r="46" spans="1:16" ht="13.5" customHeight="1">
      <c r="A46" s="415"/>
      <c r="B46" s="420"/>
      <c r="C46" s="417"/>
      <c r="D46" s="418"/>
      <c r="E46" s="419"/>
      <c r="M46" s="77"/>
      <c r="O46" s="57" t="s">
        <v>101</v>
      </c>
      <c r="P46" s="58">
        <v>5.5E-2</v>
      </c>
    </row>
    <row r="47" spans="1:16" ht="13.5" customHeight="1">
      <c r="A47" s="421"/>
      <c r="B47" s="422"/>
      <c r="C47" s="423"/>
      <c r="D47" s="424"/>
      <c r="E47" s="422"/>
      <c r="F47" s="177"/>
      <c r="G47" s="177"/>
      <c r="H47" s="177"/>
      <c r="I47" s="177"/>
      <c r="J47" s="177"/>
      <c r="K47" s="177"/>
      <c r="L47" s="177"/>
      <c r="M47" s="178"/>
      <c r="O47" s="57" t="s">
        <v>102</v>
      </c>
      <c r="P47" s="58">
        <v>4.4999999999999998E-2</v>
      </c>
    </row>
    <row r="48" spans="1:16" ht="21.75" customHeight="1" thickBot="1">
      <c r="A48" s="503" t="s">
        <v>126</v>
      </c>
      <c r="B48" s="504"/>
      <c r="C48" s="505" t="s">
        <v>127</v>
      </c>
      <c r="D48" s="506"/>
      <c r="E48" s="507"/>
      <c r="F48" s="179"/>
      <c r="G48" s="179"/>
      <c r="H48" s="179"/>
      <c r="I48" s="179"/>
      <c r="J48" s="179"/>
      <c r="K48" s="179"/>
      <c r="L48" s="179"/>
      <c r="M48" s="180"/>
      <c r="O48" s="57"/>
      <c r="P48" s="58"/>
    </row>
    <row r="49" spans="1:16" ht="23.25" customHeight="1">
      <c r="A49" s="400" t="s">
        <v>100</v>
      </c>
      <c r="B49" s="401"/>
      <c r="C49" s="401"/>
      <c r="D49" s="401"/>
      <c r="E49" s="401"/>
      <c r="F49" s="401"/>
      <c r="G49" s="401"/>
      <c r="H49" s="401"/>
      <c r="I49" s="401"/>
      <c r="J49" s="401"/>
      <c r="K49" s="401"/>
      <c r="L49" s="401"/>
      <c r="M49" s="402"/>
      <c r="O49" s="57"/>
      <c r="P49" s="58"/>
    </row>
    <row r="50" spans="1:16" ht="18" customHeight="1">
      <c r="A50" s="501" t="s">
        <v>53</v>
      </c>
      <c r="B50" s="398"/>
      <c r="C50" s="398"/>
      <c r="D50" s="398" t="s">
        <v>232</v>
      </c>
      <c r="E50" s="398"/>
      <c r="F50" s="398"/>
      <c r="G50" s="159" t="s">
        <v>231</v>
      </c>
      <c r="H50" s="398" t="s">
        <v>230</v>
      </c>
      <c r="I50" s="398"/>
      <c r="J50" s="398" t="s">
        <v>229</v>
      </c>
      <c r="K50" s="398"/>
      <c r="L50" s="398" t="s">
        <v>228</v>
      </c>
      <c r="M50" s="399"/>
      <c r="O50" s="57"/>
      <c r="P50" s="58"/>
    </row>
    <row r="51" spans="1:16" ht="18" customHeight="1">
      <c r="A51" s="512"/>
      <c r="B51" s="513"/>
      <c r="C51" s="513"/>
      <c r="D51" s="510"/>
      <c r="E51" s="510"/>
      <c r="F51" s="510"/>
      <c r="G51" s="162"/>
      <c r="H51" s="491"/>
      <c r="I51" s="491"/>
      <c r="J51" s="491"/>
      <c r="K51" s="491"/>
      <c r="L51" s="493"/>
      <c r="M51" s="494"/>
      <c r="O51" s="57"/>
      <c r="P51" s="57"/>
    </row>
    <row r="52" spans="1:16" ht="18" customHeight="1">
      <c r="A52" s="508"/>
      <c r="B52" s="509"/>
      <c r="C52" s="509"/>
      <c r="D52" s="511"/>
      <c r="E52" s="511"/>
      <c r="F52" s="511"/>
      <c r="G52" s="158"/>
      <c r="H52" s="492"/>
      <c r="I52" s="492"/>
      <c r="J52" s="492"/>
      <c r="K52" s="492"/>
      <c r="L52" s="487"/>
      <c r="M52" s="488"/>
    </row>
    <row r="53" spans="1:16" ht="18" customHeight="1">
      <c r="A53" s="508"/>
      <c r="B53" s="509"/>
      <c r="C53" s="509"/>
      <c r="D53" s="511"/>
      <c r="E53" s="511"/>
      <c r="F53" s="511"/>
      <c r="G53" s="158"/>
      <c r="H53" s="492"/>
      <c r="I53" s="492"/>
      <c r="J53" s="492"/>
      <c r="K53" s="492"/>
      <c r="L53" s="487"/>
      <c r="M53" s="488"/>
    </row>
    <row r="54" spans="1:16" ht="18" customHeight="1">
      <c r="A54" s="508"/>
      <c r="B54" s="509"/>
      <c r="C54" s="509"/>
      <c r="D54" s="511"/>
      <c r="E54" s="511"/>
      <c r="F54" s="511"/>
      <c r="G54" s="158"/>
      <c r="H54" s="492"/>
      <c r="I54" s="492"/>
      <c r="J54" s="492"/>
      <c r="K54" s="492"/>
      <c r="L54" s="487"/>
      <c r="M54" s="488"/>
      <c r="O54" s="57"/>
      <c r="P54" s="57"/>
    </row>
    <row r="55" spans="1:16" ht="18" customHeight="1">
      <c r="A55" s="508"/>
      <c r="B55" s="509"/>
      <c r="C55" s="509"/>
      <c r="D55" s="511"/>
      <c r="E55" s="511"/>
      <c r="F55" s="511"/>
      <c r="G55" s="158"/>
      <c r="H55" s="492"/>
      <c r="I55" s="492"/>
      <c r="J55" s="492"/>
      <c r="K55" s="492"/>
      <c r="L55" s="487"/>
      <c r="M55" s="488"/>
      <c r="O55" s="57"/>
      <c r="P55" s="57"/>
    </row>
    <row r="56" spans="1:16" ht="18" customHeight="1">
      <c r="A56" s="508"/>
      <c r="B56" s="509"/>
      <c r="C56" s="509"/>
      <c r="D56" s="511"/>
      <c r="E56" s="511"/>
      <c r="F56" s="511"/>
      <c r="G56" s="158"/>
      <c r="H56" s="492"/>
      <c r="I56" s="492"/>
      <c r="J56" s="492"/>
      <c r="K56" s="492"/>
      <c r="L56" s="487"/>
      <c r="M56" s="488"/>
      <c r="O56" s="57"/>
      <c r="P56" s="57"/>
    </row>
    <row r="57" spans="1:16" ht="18" customHeight="1">
      <c r="A57" s="508"/>
      <c r="B57" s="509"/>
      <c r="C57" s="509"/>
      <c r="D57" s="511"/>
      <c r="E57" s="511"/>
      <c r="F57" s="511"/>
      <c r="G57" s="158"/>
      <c r="H57" s="492"/>
      <c r="I57" s="492"/>
      <c r="J57" s="492"/>
      <c r="K57" s="492"/>
      <c r="L57" s="487"/>
      <c r="M57" s="488"/>
    </row>
    <row r="58" spans="1:16" ht="18" customHeight="1">
      <c r="A58" s="508"/>
      <c r="B58" s="509"/>
      <c r="C58" s="509"/>
      <c r="D58" s="511"/>
      <c r="E58" s="511"/>
      <c r="F58" s="511"/>
      <c r="G58" s="158"/>
      <c r="H58" s="492"/>
      <c r="I58" s="492"/>
      <c r="J58" s="492"/>
      <c r="K58" s="492"/>
      <c r="L58" s="487"/>
      <c r="M58" s="488"/>
    </row>
    <row r="59" spans="1:16" ht="18" customHeight="1">
      <c r="A59" s="508"/>
      <c r="B59" s="509"/>
      <c r="C59" s="509"/>
      <c r="D59" s="511"/>
      <c r="E59" s="511"/>
      <c r="F59" s="511"/>
      <c r="G59" s="158"/>
      <c r="H59" s="492"/>
      <c r="I59" s="492"/>
      <c r="J59" s="492"/>
      <c r="K59" s="492"/>
      <c r="L59" s="487"/>
      <c r="M59" s="488"/>
      <c r="O59" s="57"/>
      <c r="P59" s="57"/>
    </row>
    <row r="60" spans="1:16" ht="14.25" thickBot="1">
      <c r="A60" s="514"/>
      <c r="B60" s="515"/>
      <c r="C60" s="515"/>
      <c r="D60" s="516"/>
      <c r="E60" s="516"/>
      <c r="F60" s="516"/>
      <c r="G60" s="163"/>
      <c r="H60" s="495"/>
      <c r="I60" s="495"/>
      <c r="J60" s="495"/>
      <c r="K60" s="495"/>
      <c r="L60" s="489"/>
      <c r="M60" s="490"/>
      <c r="O60" s="57"/>
      <c r="P60" s="57"/>
    </row>
    <row r="61" spans="1:16" ht="30" customHeight="1">
      <c r="A61" s="389" t="s">
        <v>115</v>
      </c>
      <c r="B61" s="390"/>
      <c r="C61" s="390"/>
      <c r="D61" s="390"/>
      <c r="E61" s="390"/>
      <c r="F61" s="390"/>
      <c r="G61" s="390"/>
      <c r="H61" s="390"/>
      <c r="I61" s="390"/>
      <c r="J61" s="390"/>
      <c r="K61" s="390"/>
      <c r="L61" s="390"/>
      <c r="M61" s="390"/>
      <c r="O61" s="57"/>
      <c r="P61" s="57"/>
    </row>
    <row r="62" spans="1:16" ht="2.25" customHeight="1">
      <c r="A62" s="389"/>
      <c r="B62" s="389"/>
      <c r="C62" s="389"/>
      <c r="D62" s="389"/>
      <c r="E62" s="389"/>
      <c r="F62" s="389"/>
      <c r="G62" s="389"/>
      <c r="H62" s="389"/>
      <c r="I62" s="389"/>
      <c r="J62" s="389"/>
      <c r="K62" s="389"/>
      <c r="L62" s="389"/>
      <c r="M62" s="389"/>
    </row>
    <row r="63" spans="1:16" ht="3" customHeight="1">
      <c r="A63" s="389"/>
      <c r="B63" s="389"/>
      <c r="C63" s="389"/>
      <c r="D63" s="389"/>
      <c r="E63" s="389"/>
      <c r="F63" s="389"/>
      <c r="G63" s="389"/>
      <c r="H63" s="389"/>
      <c r="I63" s="389"/>
      <c r="J63" s="389"/>
      <c r="K63" s="389"/>
      <c r="L63" s="389"/>
      <c r="M63" s="389"/>
    </row>
  </sheetData>
  <mergeCells count="151">
    <mergeCell ref="A60:C60"/>
    <mergeCell ref="D56:F56"/>
    <mergeCell ref="D57:F57"/>
    <mergeCell ref="D58:F58"/>
    <mergeCell ref="D59:F59"/>
    <mergeCell ref="D60:F60"/>
    <mergeCell ref="A50:C50"/>
    <mergeCell ref="A51:C51"/>
    <mergeCell ref="A56:C56"/>
    <mergeCell ref="H57:I57"/>
    <mergeCell ref="H58:I58"/>
    <mergeCell ref="H59:I59"/>
    <mergeCell ref="A57:C57"/>
    <mergeCell ref="A58:C58"/>
    <mergeCell ref="A59:C59"/>
    <mergeCell ref="H54:I54"/>
    <mergeCell ref="H55:I55"/>
    <mergeCell ref="A52:C52"/>
    <mergeCell ref="A53:C53"/>
    <mergeCell ref="A54:C54"/>
    <mergeCell ref="A55:C55"/>
    <mergeCell ref="D51:F51"/>
    <mergeCell ref="D52:F52"/>
    <mergeCell ref="D53:F53"/>
    <mergeCell ref="D54:F54"/>
    <mergeCell ref="D55:F55"/>
    <mergeCell ref="H56:I56"/>
    <mergeCell ref="A5:A14"/>
    <mergeCell ref="A19:B19"/>
    <mergeCell ref="A18:B18"/>
    <mergeCell ref="A17:B17"/>
    <mergeCell ref="H60:I60"/>
    <mergeCell ref="D50:F50"/>
    <mergeCell ref="C17:E17"/>
    <mergeCell ref="A42:B42"/>
    <mergeCell ref="C42:E42"/>
    <mergeCell ref="A41:B41"/>
    <mergeCell ref="A31:B31"/>
    <mergeCell ref="C31:E31"/>
    <mergeCell ref="C41:E41"/>
    <mergeCell ref="A37:B37"/>
    <mergeCell ref="C37:E37"/>
    <mergeCell ref="A38:B38"/>
    <mergeCell ref="A48:B48"/>
    <mergeCell ref="C48:E48"/>
    <mergeCell ref="A43:B43"/>
    <mergeCell ref="H50:I50"/>
    <mergeCell ref="H51:I51"/>
    <mergeCell ref="H52:I52"/>
    <mergeCell ref="H53:I53"/>
    <mergeCell ref="L58:M58"/>
    <mergeCell ref="L59:M59"/>
    <mergeCell ref="L60:M60"/>
    <mergeCell ref="J50:K50"/>
    <mergeCell ref="J51:K51"/>
    <mergeCell ref="J52:K52"/>
    <mergeCell ref="J53:K53"/>
    <mergeCell ref="J54:K54"/>
    <mergeCell ref="J55:K55"/>
    <mergeCell ref="J56:K56"/>
    <mergeCell ref="L52:M52"/>
    <mergeCell ref="L53:M53"/>
    <mergeCell ref="L54:M54"/>
    <mergeCell ref="L55:M55"/>
    <mergeCell ref="L56:M56"/>
    <mergeCell ref="L57:M57"/>
    <mergeCell ref="L50:M50"/>
    <mergeCell ref="L51:M51"/>
    <mergeCell ref="J57:K57"/>
    <mergeCell ref="J58:K58"/>
    <mergeCell ref="J59:K59"/>
    <mergeCell ref="J60:K60"/>
    <mergeCell ref="P5:P8"/>
    <mergeCell ref="K13:M14"/>
    <mergeCell ref="H5:J7"/>
    <mergeCell ref="K5:M7"/>
    <mergeCell ref="B8:D9"/>
    <mergeCell ref="E8:G9"/>
    <mergeCell ref="H8:J9"/>
    <mergeCell ref="K8:M9"/>
    <mergeCell ref="B5:D7"/>
    <mergeCell ref="B13:D14"/>
    <mergeCell ref="O5:O8"/>
    <mergeCell ref="E5:G7"/>
    <mergeCell ref="E13:G14"/>
    <mergeCell ref="H10:J12"/>
    <mergeCell ref="K10:M12"/>
    <mergeCell ref="C36:E36"/>
    <mergeCell ref="C35:E35"/>
    <mergeCell ref="A3:M3"/>
    <mergeCell ref="A27:B27"/>
    <mergeCell ref="C27:E27"/>
    <mergeCell ref="B10:D12"/>
    <mergeCell ref="E10:G12"/>
    <mergeCell ref="H13:J14"/>
    <mergeCell ref="C21:E21"/>
    <mergeCell ref="C23:E23"/>
    <mergeCell ref="A21:B21"/>
    <mergeCell ref="C24:E24"/>
    <mergeCell ref="A23:B23"/>
    <mergeCell ref="A15:M16"/>
    <mergeCell ref="C19:E19"/>
    <mergeCell ref="C18:E18"/>
    <mergeCell ref="C45:E45"/>
    <mergeCell ref="A46:B46"/>
    <mergeCell ref="C46:E46"/>
    <mergeCell ref="A47:B47"/>
    <mergeCell ref="C47:E47"/>
    <mergeCell ref="O33:P39"/>
    <mergeCell ref="C43:E43"/>
    <mergeCell ref="A20:B20"/>
    <mergeCell ref="A22:B22"/>
    <mergeCell ref="C22:E22"/>
    <mergeCell ref="A32:B32"/>
    <mergeCell ref="C20:E20"/>
    <mergeCell ref="A33:B33"/>
    <mergeCell ref="C33:E33"/>
    <mergeCell ref="C26:E26"/>
    <mergeCell ref="A30:B30"/>
    <mergeCell ref="C30:E30"/>
    <mergeCell ref="C32:E32"/>
    <mergeCell ref="C38:E38"/>
    <mergeCell ref="A39:B39"/>
    <mergeCell ref="C40:E40"/>
    <mergeCell ref="A40:B40"/>
    <mergeCell ref="C39:E39"/>
    <mergeCell ref="A36:B36"/>
    <mergeCell ref="A61:M63"/>
    <mergeCell ref="O40:P42"/>
    <mergeCell ref="O11:O16"/>
    <mergeCell ref="P11:P16"/>
    <mergeCell ref="F17:M17"/>
    <mergeCell ref="A49:M49"/>
    <mergeCell ref="O18:O26"/>
    <mergeCell ref="P18:P26"/>
    <mergeCell ref="A26:B26"/>
    <mergeCell ref="C28:E28"/>
    <mergeCell ref="C29:E29"/>
    <mergeCell ref="A29:B29"/>
    <mergeCell ref="A28:B28"/>
    <mergeCell ref="A25:B25"/>
    <mergeCell ref="C25:E25"/>
    <mergeCell ref="A24:B24"/>
    <mergeCell ref="O30:O31"/>
    <mergeCell ref="P30:P31"/>
    <mergeCell ref="A34:B34"/>
    <mergeCell ref="C34:E34"/>
    <mergeCell ref="A35:B35"/>
    <mergeCell ref="A44:B44"/>
    <mergeCell ref="C44:E44"/>
    <mergeCell ref="A45:B45"/>
  </mergeCells>
  <phoneticPr fontId="3"/>
  <printOptions horizontalCentered="1"/>
  <pageMargins left="0.59055118110236227" right="0.39370078740157483" top="0.78740157480314965" bottom="0.78740157480314965" header="0.51181102362204722" footer="0.51181102362204722"/>
  <pageSetup paperSize="9" scale="85" fitToWidth="0" orientation="portrait" r:id="rId1"/>
  <headerFooter alignWithMargins="0"/>
  <colBreaks count="1" manualBreakCount="1">
    <brk id="14" max="5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応募申請 様式2（sh1）</vt:lpstr>
      <vt:lpstr>応募申請 様式2（sh2の集計表)</vt:lpstr>
      <vt:lpstr>応募申請 様式2（sh2）</vt:lpstr>
      <vt:lpstr>応募申請 様式3（sh3）</vt:lpstr>
      <vt:lpstr>応募申請 様式3</vt:lpstr>
      <vt:lpstr>'応募申請 様式2（sh1）'!Print_Area</vt:lpstr>
      <vt:lpstr>'応募申請 様式2（sh2）'!Print_Area</vt:lpstr>
      <vt:lpstr>'応募申請 様式2（sh2の集計表)'!Print_Area</vt:lpstr>
      <vt:lpstr>'応募申請 様式3'!Print_Area</vt:lpstr>
      <vt:lpstr>'応募申請 様式3（sh3）'!Print_Area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環境省</dc:creator>
  <cp:lastModifiedBy>宍戸 亮介</cp:lastModifiedBy>
  <cp:lastPrinted>2022-04-01T06:20:52Z</cp:lastPrinted>
  <dcterms:created xsi:type="dcterms:W3CDTF">2006-10-24T02:43:33Z</dcterms:created>
  <dcterms:modified xsi:type="dcterms:W3CDTF">2022-07-08T07:35:43Z</dcterms:modified>
</cp:coreProperties>
</file>